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240" yWindow="1455" windowWidth="11325" windowHeight="5145" tabRatio="696"/>
  </bookViews>
  <sheets>
    <sheet name="Содержание" sheetId="2" r:id="rId1"/>
    <sheet name="1. 2017" sheetId="7" r:id="rId2"/>
    <sheet name="1. 2018" sheetId="44" r:id="rId3"/>
    <sheet name="1. 2019" sheetId="45" r:id="rId4"/>
    <sheet name="1.2020" sheetId="47" r:id="rId5"/>
    <sheet name="1.2021" sheetId="54" r:id="rId6"/>
    <sheet name="1.2022" sheetId="59" r:id="rId7"/>
    <sheet name="2.2016" sheetId="61" r:id="rId8"/>
    <sheet name="2.2017" sheetId="62" r:id="rId9"/>
    <sheet name="2.2018" sheetId="63" r:id="rId10"/>
    <sheet name="2.2019" sheetId="64" r:id="rId11"/>
    <sheet name="2.2020" sheetId="65" r:id="rId12"/>
    <sheet name="2.2021" sheetId="66" r:id="rId13"/>
    <sheet name="2.2022" sheetId="67" r:id="rId14"/>
    <sheet name="3. 2016" sheetId="36" r:id="rId15"/>
    <sheet name="3. 2017" sheetId="40" r:id="rId16"/>
    <sheet name="3. 2018" sheetId="42" r:id="rId17"/>
    <sheet name="3. 2019" sheetId="46" r:id="rId18"/>
    <sheet name="3.2020" sheetId="48" r:id="rId19"/>
    <sheet name="3.2021" sheetId="55" r:id="rId20"/>
    <sheet name="3.2022" sheetId="58" r:id="rId21"/>
    <sheet name="4.2016" sheetId="49" r:id="rId22"/>
    <sheet name="4.2017" sheetId="50" r:id="rId23"/>
    <sheet name="4.2018" sheetId="51" r:id="rId24"/>
    <sheet name="4.2019" sheetId="52" r:id="rId25"/>
    <sheet name="4.2020" sheetId="53" r:id="rId26"/>
    <sheet name="4.2021" sheetId="56" r:id="rId27"/>
    <sheet name="4.2022" sheetId="60" r:id="rId28"/>
    <sheet name="5" sheetId="57" r:id="rId29"/>
  </sheets>
  <definedNames>
    <definedName name="_xlnm.Print_Titles" localSheetId="1">'1. 2017'!$4:$4</definedName>
    <definedName name="_xlnm.Print_Titles" localSheetId="14">'3. 2016'!$A:$A,'3. 2016'!$3:$5</definedName>
    <definedName name="_xlnm.Print_Titles" localSheetId="15">'3. 2017'!$A:$A,'3. 2017'!$3:$6</definedName>
    <definedName name="_xlnm.Print_Titles" localSheetId="16">'3. 2018'!$A:$A,'3. 2018'!$3:$6</definedName>
    <definedName name="Индексы">Содержание!$B$3</definedName>
  </definedNames>
  <calcPr calcId="145621"/>
</workbook>
</file>

<file path=xl/calcChain.xml><?xml version="1.0" encoding="utf-8"?>
<calcChain xmlns="http://schemas.openxmlformats.org/spreadsheetml/2006/main">
  <c r="D74" i="56" l="1"/>
  <c r="E74" i="56"/>
  <c r="F74" i="56"/>
  <c r="G74" i="56"/>
  <c r="H74" i="56"/>
  <c r="I74" i="56"/>
  <c r="J74" i="56"/>
  <c r="K74" i="56"/>
  <c r="L74" i="56"/>
  <c r="M74" i="56"/>
  <c r="N74" i="56"/>
  <c r="O74" i="56"/>
  <c r="P74" i="56"/>
  <c r="Q74" i="56"/>
  <c r="R74" i="56"/>
  <c r="S74" i="56"/>
  <c r="T74" i="56"/>
  <c r="U74" i="56"/>
  <c r="V74" i="56"/>
  <c r="C74" i="56"/>
  <c r="D71" i="56"/>
  <c r="E71" i="56"/>
  <c r="F71" i="56"/>
  <c r="G71" i="56"/>
  <c r="H71" i="56"/>
  <c r="I71" i="56"/>
  <c r="J71" i="56"/>
  <c r="K71" i="56"/>
  <c r="L71" i="56"/>
  <c r="M71" i="56"/>
  <c r="N71" i="56"/>
  <c r="O71" i="56"/>
  <c r="P71" i="56"/>
  <c r="Q71" i="56"/>
  <c r="R71" i="56"/>
  <c r="S71" i="56"/>
  <c r="T71" i="56"/>
  <c r="U71" i="56"/>
  <c r="V71" i="56"/>
  <c r="C71" i="56"/>
  <c r="D29" i="56"/>
  <c r="E29" i="56"/>
  <c r="F29" i="56"/>
  <c r="G29" i="56"/>
  <c r="H29" i="56"/>
  <c r="I29" i="56"/>
  <c r="J29" i="56"/>
  <c r="K29" i="56"/>
  <c r="L29" i="56"/>
  <c r="M29" i="56"/>
  <c r="N29" i="56"/>
  <c r="O29" i="56"/>
  <c r="P29" i="56"/>
  <c r="Q29" i="56"/>
  <c r="R29" i="56"/>
  <c r="S29" i="56"/>
  <c r="T29" i="56"/>
  <c r="U29" i="56"/>
  <c r="V29" i="56"/>
  <c r="C29" i="56"/>
  <c r="D26" i="56"/>
  <c r="E26" i="56"/>
  <c r="F26" i="56"/>
  <c r="G26" i="56"/>
  <c r="H26" i="56"/>
  <c r="I26" i="56"/>
  <c r="J26" i="56"/>
  <c r="K26" i="56"/>
  <c r="L26" i="56"/>
  <c r="M26" i="56"/>
  <c r="N26" i="56"/>
  <c r="O26" i="56"/>
  <c r="P26" i="56"/>
  <c r="Q26" i="56"/>
  <c r="R26" i="56"/>
  <c r="S26" i="56"/>
  <c r="T26" i="56"/>
  <c r="U26" i="56"/>
  <c r="V26" i="56"/>
  <c r="C26" i="56"/>
  <c r="C6" i="56" s="1"/>
  <c r="D6" i="56"/>
  <c r="E6" i="56"/>
  <c r="F6" i="56"/>
  <c r="G6" i="56"/>
  <c r="H6" i="56"/>
  <c r="I6" i="56"/>
  <c r="J6" i="56"/>
  <c r="K6" i="56"/>
  <c r="L6" i="56"/>
  <c r="M6" i="56"/>
  <c r="N6" i="56"/>
  <c r="O6" i="56"/>
  <c r="P6" i="56"/>
  <c r="Q6" i="56"/>
  <c r="R6" i="56"/>
  <c r="S6" i="56"/>
  <c r="T6" i="56"/>
  <c r="U6" i="56"/>
  <c r="V6" i="56"/>
  <c r="D74" i="53"/>
  <c r="E74" i="53"/>
  <c r="F74" i="53"/>
  <c r="G74" i="53"/>
  <c r="H74" i="53"/>
  <c r="I74" i="53"/>
  <c r="J74" i="53"/>
  <c r="K74" i="53"/>
  <c r="L74" i="53"/>
  <c r="M74" i="53"/>
  <c r="N74" i="53"/>
  <c r="O74" i="53"/>
  <c r="P74" i="53"/>
  <c r="Q74" i="53"/>
  <c r="R74" i="53"/>
  <c r="S74" i="53"/>
  <c r="T74" i="53"/>
  <c r="U74" i="53"/>
  <c r="V74" i="53"/>
  <c r="C74" i="53"/>
  <c r="D71" i="53"/>
  <c r="E71" i="53"/>
  <c r="F71" i="53"/>
  <c r="G71" i="53"/>
  <c r="H71" i="53"/>
  <c r="I71" i="53"/>
  <c r="J71" i="53"/>
  <c r="K71" i="53"/>
  <c r="L71" i="53"/>
  <c r="M71" i="53"/>
  <c r="N71" i="53"/>
  <c r="O71" i="53"/>
  <c r="P71" i="53"/>
  <c r="Q71" i="53"/>
  <c r="R71" i="53"/>
  <c r="S71" i="53"/>
  <c r="T71" i="53"/>
  <c r="U71" i="53"/>
  <c r="V71" i="53"/>
  <c r="C71" i="53"/>
  <c r="C6" i="53" s="1"/>
  <c r="D6" i="53"/>
  <c r="E6" i="53"/>
  <c r="F6" i="53"/>
  <c r="G6" i="53"/>
  <c r="H6" i="53"/>
  <c r="I6" i="53"/>
  <c r="J6" i="53"/>
  <c r="K6" i="53"/>
  <c r="L6" i="53"/>
  <c r="M6" i="53"/>
  <c r="N6" i="53"/>
  <c r="O6" i="53"/>
  <c r="P6" i="53"/>
  <c r="Q6" i="53"/>
  <c r="R6" i="53"/>
  <c r="S6" i="53"/>
  <c r="T6" i="53"/>
  <c r="U6" i="53"/>
  <c r="V6" i="53"/>
  <c r="D26" i="53"/>
  <c r="E26" i="53"/>
  <c r="F26" i="53"/>
  <c r="G26" i="53"/>
  <c r="H26" i="53"/>
  <c r="I26" i="53"/>
  <c r="J26" i="53"/>
  <c r="K26" i="53"/>
  <c r="L26" i="53"/>
  <c r="M26" i="53"/>
  <c r="N26" i="53"/>
  <c r="O26" i="53"/>
  <c r="P26" i="53"/>
  <c r="Q26" i="53"/>
  <c r="R26" i="53"/>
  <c r="S26" i="53"/>
  <c r="T26" i="53"/>
  <c r="U26" i="53"/>
  <c r="V26" i="53"/>
  <c r="C26" i="53"/>
  <c r="D29" i="53"/>
  <c r="E29" i="53"/>
  <c r="F29" i="53"/>
  <c r="G29" i="53"/>
  <c r="H29" i="53"/>
  <c r="I29" i="53"/>
  <c r="J29" i="53"/>
  <c r="K29" i="53"/>
  <c r="L29" i="53"/>
  <c r="M29" i="53"/>
  <c r="N29" i="53"/>
  <c r="O29" i="53"/>
  <c r="P29" i="53"/>
  <c r="Q29" i="53"/>
  <c r="R29" i="53"/>
  <c r="S29" i="53"/>
  <c r="T29" i="53"/>
  <c r="U29" i="53"/>
  <c r="V29" i="53"/>
  <c r="C29" i="53"/>
  <c r="B29" i="53"/>
  <c r="C71" i="52"/>
  <c r="D71" i="52"/>
  <c r="E71" i="52"/>
  <c r="F71" i="52"/>
  <c r="G71" i="52"/>
  <c r="H71" i="52"/>
  <c r="I71" i="52"/>
  <c r="J71" i="52"/>
  <c r="K71" i="52"/>
  <c r="L71" i="52"/>
  <c r="M71" i="52"/>
  <c r="N71" i="52"/>
  <c r="O71" i="52"/>
  <c r="P71" i="52"/>
  <c r="Q71" i="52"/>
  <c r="R71" i="52"/>
  <c r="S71" i="52"/>
  <c r="T71" i="52"/>
  <c r="U71" i="52"/>
  <c r="V71" i="52"/>
  <c r="B71" i="52"/>
  <c r="D74" i="52"/>
  <c r="E74" i="52"/>
  <c r="F74" i="52"/>
  <c r="G74" i="52"/>
  <c r="H74" i="52"/>
  <c r="I74" i="52"/>
  <c r="J74" i="52"/>
  <c r="K74" i="52"/>
  <c r="L74" i="52"/>
  <c r="M74" i="52"/>
  <c r="N74" i="52"/>
  <c r="O74" i="52"/>
  <c r="P74" i="52"/>
  <c r="Q74" i="52"/>
  <c r="R74" i="52"/>
  <c r="S74" i="52"/>
  <c r="T74" i="52"/>
  <c r="U74" i="52"/>
  <c r="V74" i="52"/>
  <c r="C74" i="52"/>
  <c r="B74" i="52"/>
  <c r="B77" i="52"/>
  <c r="B76" i="52"/>
  <c r="B75" i="52"/>
  <c r="B31" i="52"/>
  <c r="B30" i="52"/>
  <c r="C6" i="52"/>
  <c r="D6" i="52"/>
  <c r="E6" i="52"/>
  <c r="F6" i="52"/>
  <c r="G6" i="52"/>
  <c r="H6" i="52"/>
  <c r="I6" i="52"/>
  <c r="J6" i="52"/>
  <c r="K6" i="52"/>
  <c r="L6" i="52"/>
  <c r="M6" i="52"/>
  <c r="N6" i="52"/>
  <c r="O6" i="52"/>
  <c r="P6" i="52"/>
  <c r="Q6" i="52"/>
  <c r="R6" i="52"/>
  <c r="S6" i="52"/>
  <c r="T6" i="52"/>
  <c r="U6" i="52"/>
  <c r="V6" i="52"/>
  <c r="C26" i="52"/>
  <c r="D26" i="52"/>
  <c r="E26" i="52"/>
  <c r="F26" i="52"/>
  <c r="G26" i="52"/>
  <c r="H26" i="52"/>
  <c r="I26" i="52"/>
  <c r="J26" i="52"/>
  <c r="K26" i="52"/>
  <c r="L26" i="52"/>
  <c r="M26" i="52"/>
  <c r="N26" i="52"/>
  <c r="O26" i="52"/>
  <c r="P26" i="52"/>
  <c r="Q26" i="52"/>
  <c r="R26" i="52"/>
  <c r="S26" i="52"/>
  <c r="T26" i="52"/>
  <c r="U26" i="52"/>
  <c r="V26" i="52"/>
  <c r="D29" i="52"/>
  <c r="E29" i="52"/>
  <c r="F29" i="52"/>
  <c r="G29" i="52"/>
  <c r="H29" i="52"/>
  <c r="I29" i="52"/>
  <c r="J29" i="52"/>
  <c r="K29" i="52"/>
  <c r="L29" i="52"/>
  <c r="M29" i="52"/>
  <c r="N29" i="52"/>
  <c r="O29" i="52"/>
  <c r="P29" i="52"/>
  <c r="Q29" i="52"/>
  <c r="R29" i="52"/>
  <c r="S29" i="52"/>
  <c r="T29" i="52"/>
  <c r="U29" i="52"/>
  <c r="V29" i="52"/>
  <c r="C29" i="52"/>
  <c r="D71" i="51"/>
  <c r="E71" i="51"/>
  <c r="F71" i="51"/>
  <c r="G71" i="51"/>
  <c r="H71" i="51"/>
  <c r="I71" i="51"/>
  <c r="J71" i="51"/>
  <c r="K71" i="51"/>
  <c r="L71" i="51"/>
  <c r="M71" i="51"/>
  <c r="N71" i="51"/>
  <c r="O71" i="51"/>
  <c r="P71" i="51"/>
  <c r="Q71" i="51"/>
  <c r="R71" i="51"/>
  <c r="S71" i="51"/>
  <c r="T71" i="51"/>
  <c r="U71" i="51"/>
  <c r="V71" i="51"/>
  <c r="C71" i="51"/>
  <c r="D26" i="51"/>
  <c r="E26" i="51"/>
  <c r="F26" i="51"/>
  <c r="G26" i="51"/>
  <c r="G6" i="51" s="1"/>
  <c r="H26" i="51"/>
  <c r="I26" i="51"/>
  <c r="J26" i="51"/>
  <c r="K26" i="51"/>
  <c r="K6" i="51" s="1"/>
  <c r="L26" i="51"/>
  <c r="M26" i="51"/>
  <c r="N26" i="51"/>
  <c r="O26" i="51"/>
  <c r="O6" i="51" s="1"/>
  <c r="P26" i="51"/>
  <c r="Q26" i="51"/>
  <c r="R26" i="51"/>
  <c r="S26" i="51"/>
  <c r="S6" i="51" s="1"/>
  <c r="T26" i="51"/>
  <c r="U26" i="51"/>
  <c r="V26" i="51"/>
  <c r="C26" i="51"/>
  <c r="C6" i="51" s="1"/>
  <c r="B71" i="51"/>
  <c r="B6" i="51" s="1"/>
  <c r="B77" i="51"/>
  <c r="B76" i="51"/>
  <c r="B74" i="51"/>
  <c r="B75" i="51"/>
  <c r="D74" i="51"/>
  <c r="E74" i="51"/>
  <c r="F74" i="51"/>
  <c r="G74" i="51"/>
  <c r="H74" i="51"/>
  <c r="I74" i="51"/>
  <c r="J74" i="51"/>
  <c r="K74" i="51"/>
  <c r="L74" i="51"/>
  <c r="M74" i="51"/>
  <c r="N74" i="51"/>
  <c r="O74" i="51"/>
  <c r="P74" i="51"/>
  <c r="Q74" i="51"/>
  <c r="R74" i="51"/>
  <c r="S74" i="51"/>
  <c r="T74" i="51"/>
  <c r="U74" i="51"/>
  <c r="V74" i="51"/>
  <c r="C74" i="51"/>
  <c r="D6" i="51"/>
  <c r="E6" i="51"/>
  <c r="F6" i="51"/>
  <c r="H6" i="51"/>
  <c r="I6" i="51"/>
  <c r="J6" i="51"/>
  <c r="L6" i="51"/>
  <c r="M6" i="51"/>
  <c r="N6" i="51"/>
  <c r="P6" i="51"/>
  <c r="Q6" i="51"/>
  <c r="R6" i="51"/>
  <c r="T6" i="51"/>
  <c r="U6" i="51"/>
  <c r="V6" i="51"/>
  <c r="B26" i="51"/>
  <c r="B29" i="51"/>
  <c r="B31" i="51"/>
  <c r="B30" i="51"/>
  <c r="D29" i="51"/>
  <c r="E29" i="51"/>
  <c r="F29" i="51"/>
  <c r="G29" i="51"/>
  <c r="H29" i="51"/>
  <c r="I29" i="51"/>
  <c r="J29" i="51"/>
  <c r="K29" i="51"/>
  <c r="L29" i="51"/>
  <c r="M29" i="51"/>
  <c r="N29" i="51"/>
  <c r="O29" i="51"/>
  <c r="P29" i="51"/>
  <c r="Q29" i="51"/>
  <c r="R29" i="51"/>
  <c r="S29" i="51"/>
  <c r="T29" i="51"/>
  <c r="U29" i="51"/>
  <c r="C29" i="51"/>
  <c r="B29" i="52" l="1"/>
  <c r="B26" i="52" s="1"/>
  <c r="B6" i="52" s="1"/>
  <c r="B101" i="60" l="1"/>
  <c r="B100" i="60"/>
  <c r="B99" i="60"/>
  <c r="B98" i="60"/>
  <c r="B97" i="60"/>
  <c r="B96" i="60"/>
  <c r="B95" i="60"/>
  <c r="B94" i="60"/>
  <c r="B93" i="60"/>
  <c r="B92" i="60"/>
  <c r="B91" i="60"/>
  <c r="B90" i="60"/>
  <c r="B89" i="60"/>
  <c r="B88" i="60"/>
  <c r="B87" i="60"/>
  <c r="B86" i="60"/>
  <c r="B85" i="60"/>
  <c r="B84" i="60"/>
  <c r="B83" i="60"/>
  <c r="B82" i="60"/>
  <c r="B81" i="60"/>
  <c r="B80" i="60"/>
  <c r="B79" i="60"/>
  <c r="B78" i="60"/>
  <c r="B77" i="60"/>
  <c r="B76" i="60"/>
  <c r="B75" i="60"/>
  <c r="B74" i="60"/>
  <c r="B73" i="60"/>
  <c r="B72" i="60"/>
  <c r="B71" i="60"/>
  <c r="B70" i="60"/>
  <c r="B69" i="60"/>
  <c r="B68" i="60"/>
  <c r="B67" i="60"/>
  <c r="B66" i="60"/>
  <c r="B65" i="60"/>
  <c r="B64" i="60"/>
  <c r="B63" i="60"/>
  <c r="B62" i="60"/>
  <c r="B61" i="60"/>
  <c r="B60" i="60"/>
  <c r="B59" i="60"/>
  <c r="B58" i="60"/>
  <c r="B57" i="60"/>
  <c r="B56" i="60"/>
  <c r="B55" i="60"/>
  <c r="B54" i="60"/>
  <c r="B53" i="60"/>
  <c r="B52" i="60"/>
  <c r="B51" i="60"/>
  <c r="B50" i="60"/>
  <c r="B49" i="60"/>
  <c r="B48" i="60"/>
  <c r="B47" i="60"/>
  <c r="B46" i="60"/>
  <c r="B45" i="60"/>
  <c r="B44" i="60"/>
  <c r="B43" i="60"/>
  <c r="B42" i="60"/>
  <c r="B41" i="60"/>
  <c r="B40" i="60"/>
  <c r="B39" i="60"/>
  <c r="B38" i="60"/>
  <c r="B37" i="60"/>
  <c r="B36" i="60"/>
  <c r="B35" i="60"/>
  <c r="B34" i="60"/>
  <c r="B33" i="60"/>
  <c r="B32" i="60"/>
  <c r="B31" i="60"/>
  <c r="B30" i="60"/>
  <c r="B29" i="60"/>
  <c r="B28" i="60"/>
  <c r="B27" i="60"/>
  <c r="B26" i="60"/>
  <c r="B25" i="60"/>
  <c r="B24" i="60"/>
  <c r="B23" i="60"/>
  <c r="B22" i="60"/>
  <c r="B21" i="60"/>
  <c r="B20" i="60"/>
  <c r="B19" i="60"/>
  <c r="B18" i="60"/>
  <c r="B17" i="60"/>
  <c r="B16" i="60"/>
  <c r="B15" i="60"/>
  <c r="B14" i="60"/>
  <c r="B13" i="60"/>
  <c r="B12" i="60"/>
  <c r="B11" i="60"/>
  <c r="B10" i="60"/>
  <c r="B9" i="60"/>
  <c r="B8" i="60"/>
  <c r="B7" i="60"/>
  <c r="B6" i="60"/>
  <c r="B101" i="56"/>
  <c r="B100" i="56"/>
  <c r="B99" i="56"/>
  <c r="B98" i="56"/>
  <c r="B97" i="56"/>
  <c r="B96" i="56"/>
  <c r="B95" i="56"/>
  <c r="B94" i="56"/>
  <c r="B93" i="56"/>
  <c r="B92" i="56"/>
  <c r="B91" i="56"/>
  <c r="B90" i="56"/>
  <c r="B89" i="56"/>
  <c r="B88" i="56"/>
  <c r="B87" i="56"/>
  <c r="B86" i="56"/>
  <c r="B85" i="56"/>
  <c r="B84" i="56"/>
  <c r="B83" i="56"/>
  <c r="B82" i="56"/>
  <c r="B81" i="56"/>
  <c r="B80" i="56"/>
  <c r="B79" i="56"/>
  <c r="B78" i="56"/>
  <c r="B77" i="56"/>
  <c r="B76" i="56"/>
  <c r="B75" i="56"/>
  <c r="B74" i="56"/>
  <c r="B73" i="56"/>
  <c r="B72" i="56"/>
  <c r="B71" i="56"/>
  <c r="B70" i="56"/>
  <c r="B69" i="56"/>
  <c r="B68" i="56"/>
  <c r="B67" i="56"/>
  <c r="B66" i="56"/>
  <c r="B65" i="56"/>
  <c r="B64" i="56"/>
  <c r="B63" i="56"/>
  <c r="B62" i="56"/>
  <c r="B61" i="56"/>
  <c r="B60" i="56"/>
  <c r="B59" i="56"/>
  <c r="B58" i="56"/>
  <c r="B57" i="56"/>
  <c r="B56" i="56"/>
  <c r="B55" i="56"/>
  <c r="B54" i="56"/>
  <c r="B53" i="56"/>
  <c r="B52" i="56"/>
  <c r="B51" i="56"/>
  <c r="B50" i="56"/>
  <c r="B49" i="56"/>
  <c r="B48" i="56"/>
  <c r="B47" i="56"/>
  <c r="B46" i="56"/>
  <c r="B45" i="56"/>
  <c r="B44" i="56"/>
  <c r="B43" i="56"/>
  <c r="B42" i="56"/>
  <c r="B41" i="56"/>
  <c r="B40" i="56"/>
  <c r="B39" i="56"/>
  <c r="B38" i="56"/>
  <c r="B37" i="56"/>
  <c r="B36" i="56"/>
  <c r="B35" i="56"/>
  <c r="B34" i="56"/>
  <c r="B33" i="56"/>
  <c r="B32" i="56"/>
  <c r="B31" i="56"/>
  <c r="B30" i="56"/>
  <c r="B29" i="56"/>
  <c r="B28" i="56"/>
  <c r="B27" i="56"/>
  <c r="B26" i="56"/>
  <c r="B25" i="56"/>
  <c r="B24" i="56"/>
  <c r="B23" i="56"/>
  <c r="B22" i="56"/>
  <c r="B21" i="56"/>
  <c r="B20" i="56"/>
  <c r="B19" i="56"/>
  <c r="B18" i="56"/>
  <c r="B17" i="56"/>
  <c r="B16" i="56"/>
  <c r="B15" i="56"/>
  <c r="B14" i="56"/>
  <c r="B13" i="56"/>
  <c r="B12" i="56"/>
  <c r="B11" i="56"/>
  <c r="B10" i="56"/>
  <c r="B9" i="56"/>
  <c r="B8" i="56"/>
  <c r="B7" i="56"/>
  <c r="B101" i="53"/>
  <c r="B100" i="53"/>
  <c r="B99" i="53"/>
  <c r="B98" i="53"/>
  <c r="B97" i="53"/>
  <c r="B96" i="53"/>
  <c r="B95" i="53"/>
  <c r="B94" i="53"/>
  <c r="B93" i="53"/>
  <c r="B92" i="53"/>
  <c r="B91" i="53"/>
  <c r="B90" i="53"/>
  <c r="B89" i="53"/>
  <c r="B88" i="53"/>
  <c r="B87" i="53"/>
  <c r="B86" i="53"/>
  <c r="B85" i="53"/>
  <c r="B84" i="53"/>
  <c r="B83" i="53"/>
  <c r="B82" i="53"/>
  <c r="B81" i="53"/>
  <c r="B80" i="53"/>
  <c r="B79" i="53"/>
  <c r="B78" i="53"/>
  <c r="B77" i="53"/>
  <c r="B76" i="53"/>
  <c r="B75" i="53"/>
  <c r="B74" i="53"/>
  <c r="B73" i="53"/>
  <c r="B72" i="53"/>
  <c r="B71" i="53"/>
  <c r="B70" i="53"/>
  <c r="B69" i="53"/>
  <c r="B68" i="53"/>
  <c r="B67" i="53"/>
  <c r="B66" i="53"/>
  <c r="B65" i="53"/>
  <c r="B64" i="53"/>
  <c r="B63" i="53"/>
  <c r="B62" i="53"/>
  <c r="B61" i="53"/>
  <c r="B60" i="53"/>
  <c r="B59" i="53"/>
  <c r="B58" i="53"/>
  <c r="B57" i="53"/>
  <c r="B56" i="53"/>
  <c r="B55" i="53"/>
  <c r="B54" i="53"/>
  <c r="B53" i="53"/>
  <c r="B52" i="53"/>
  <c r="B51" i="53"/>
  <c r="B50" i="53"/>
  <c r="B49" i="53"/>
  <c r="B48" i="53"/>
  <c r="B47" i="53"/>
  <c r="B46" i="53"/>
  <c r="B45" i="53"/>
  <c r="B44" i="53"/>
  <c r="B43" i="53"/>
  <c r="B42" i="53"/>
  <c r="B41" i="53"/>
  <c r="B40" i="53"/>
  <c r="B39" i="53"/>
  <c r="B38" i="53"/>
  <c r="B37" i="53"/>
  <c r="B36" i="53"/>
  <c r="B35" i="53"/>
  <c r="B34" i="53"/>
  <c r="B33" i="53"/>
  <c r="B32" i="53"/>
  <c r="B31" i="53"/>
  <c r="B30" i="53"/>
  <c r="B28" i="53"/>
  <c r="B27" i="53"/>
  <c r="B26" i="53"/>
  <c r="B6" i="53" s="1"/>
  <c r="B25" i="53"/>
  <c r="B24" i="53"/>
  <c r="B23" i="53"/>
  <c r="B22" i="53"/>
  <c r="B21" i="53"/>
  <c r="B20" i="53"/>
  <c r="B19" i="53"/>
  <c r="B18" i="53"/>
  <c r="B17" i="53"/>
  <c r="B16" i="53"/>
  <c r="B15" i="53"/>
  <c r="B14" i="53"/>
  <c r="B13" i="53"/>
  <c r="B12" i="53"/>
  <c r="B11" i="53"/>
  <c r="B10" i="53"/>
  <c r="B9" i="53"/>
  <c r="B8" i="53"/>
  <c r="B7" i="53"/>
  <c r="B101" i="36"/>
  <c r="B100" i="36"/>
  <c r="B99" i="36"/>
  <c r="B98" i="36"/>
  <c r="B97" i="36"/>
  <c r="B96" i="36"/>
  <c r="B95" i="36"/>
  <c r="B94" i="36"/>
  <c r="B93" i="36"/>
  <c r="B92" i="36"/>
  <c r="B91" i="36"/>
  <c r="B90" i="36"/>
  <c r="B89" i="36"/>
  <c r="B88" i="36"/>
  <c r="B87" i="36"/>
  <c r="B86" i="36"/>
  <c r="B85" i="36"/>
  <c r="B84" i="36"/>
  <c r="B83" i="36"/>
  <c r="B82" i="36"/>
  <c r="B81" i="36"/>
  <c r="B80" i="36"/>
  <c r="B79" i="36"/>
  <c r="B78" i="36"/>
  <c r="B77" i="36"/>
  <c r="B76" i="36"/>
  <c r="B75" i="36"/>
  <c r="B74" i="36"/>
  <c r="B73" i="36"/>
  <c r="B72" i="36"/>
  <c r="B71" i="36"/>
  <c r="B70" i="36"/>
  <c r="B69" i="36"/>
  <c r="B68" i="36"/>
  <c r="B67" i="36"/>
  <c r="B66" i="36"/>
  <c r="B65" i="36"/>
  <c r="B64" i="36"/>
  <c r="B63" i="36"/>
  <c r="B62" i="36"/>
  <c r="B61" i="36"/>
  <c r="B60" i="36"/>
  <c r="B59" i="36"/>
  <c r="B58" i="36"/>
  <c r="B57" i="36"/>
  <c r="B56" i="36"/>
  <c r="B55" i="36"/>
  <c r="B54" i="36"/>
  <c r="B53" i="36"/>
  <c r="B52" i="36"/>
  <c r="B51" i="36"/>
  <c r="B50" i="36"/>
  <c r="B49" i="36"/>
  <c r="B48" i="36"/>
  <c r="B47" i="36"/>
  <c r="B46" i="36"/>
  <c r="B45" i="36"/>
  <c r="B44" i="36"/>
  <c r="B43" i="36"/>
  <c r="B42" i="36"/>
  <c r="B41" i="36"/>
  <c r="B40" i="36"/>
  <c r="B39" i="36"/>
  <c r="B38" i="36"/>
  <c r="B37" i="36"/>
  <c r="B36" i="36"/>
  <c r="B35" i="36"/>
  <c r="B34" i="36"/>
  <c r="B33" i="36"/>
  <c r="B32" i="36"/>
  <c r="B31" i="36"/>
  <c r="B30" i="36"/>
  <c r="B29" i="36"/>
  <c r="B28" i="36"/>
  <c r="B27" i="36"/>
  <c r="B26" i="36"/>
  <c r="B25" i="36"/>
  <c r="B24" i="36"/>
  <c r="B23" i="36"/>
  <c r="B22" i="36"/>
  <c r="B21" i="36"/>
  <c r="B20" i="36"/>
  <c r="B19" i="36"/>
  <c r="B18" i="36"/>
  <c r="B17" i="36"/>
  <c r="B16" i="36"/>
  <c r="B15" i="36"/>
  <c r="B14" i="36"/>
  <c r="B13" i="36"/>
  <c r="B12" i="36"/>
  <c r="B11" i="36"/>
  <c r="B10" i="36"/>
  <c r="B9" i="36"/>
  <c r="B8" i="36"/>
  <c r="B7" i="36"/>
  <c r="B6" i="36"/>
  <c r="B6" i="56" l="1"/>
</calcChain>
</file>

<file path=xl/sharedStrings.xml><?xml version="1.0" encoding="utf-8"?>
<sst xmlns="http://schemas.openxmlformats.org/spreadsheetml/2006/main" count="3856" uniqueCount="239">
  <si>
    <t>Центральный федеральный округ</t>
  </si>
  <si>
    <t>Северо-Западный федеральный округ</t>
  </si>
  <si>
    <t>Южный федеральный округ</t>
  </si>
  <si>
    <t>Приволжский федеральный округ</t>
  </si>
  <si>
    <t>Уральский федеральный округ</t>
  </si>
  <si>
    <t>Сибирский федеральный округ</t>
  </si>
  <si>
    <t>Дальневосточный федеральный округ</t>
  </si>
  <si>
    <t>Забайкальский край</t>
  </si>
  <si>
    <t>Северо-Кавказский федеральный округ</t>
  </si>
  <si>
    <t xml:space="preserve">           Тюменская область (без Ханты-Мансийского авт.округа-Югра и Ямало-Ненецкого авт.округа)</t>
  </si>
  <si>
    <t>Республика Крым</t>
  </si>
  <si>
    <t>г.Севастополь</t>
  </si>
  <si>
    <t xml:space="preserve"> Чукотский автономный округ</t>
  </si>
  <si>
    <t xml:space="preserve"> Еврейская автономная область</t>
  </si>
  <si>
    <t xml:space="preserve"> Амурская область</t>
  </si>
  <si>
    <t xml:space="preserve"> Хабаровский край</t>
  </si>
  <si>
    <t xml:space="preserve"> Камчатский край</t>
  </si>
  <si>
    <t xml:space="preserve"> Томская область</t>
  </si>
  <si>
    <t xml:space="preserve"> Омская область</t>
  </si>
  <si>
    <t xml:space="preserve"> Республика Хакасия</t>
  </si>
  <si>
    <t xml:space="preserve"> Республика Тыва</t>
  </si>
  <si>
    <t xml:space="preserve"> Республика Алтай</t>
  </si>
  <si>
    <t xml:space="preserve">          Ямало-Ненецкий автономный округ</t>
  </si>
  <si>
    <t xml:space="preserve">  в т.ч. Ханты-Мансийский автономный округ-Югра</t>
  </si>
  <si>
    <t xml:space="preserve"> Свердловская область</t>
  </si>
  <si>
    <t xml:space="preserve"> Ульяновская область</t>
  </si>
  <si>
    <t xml:space="preserve"> Саратовская область</t>
  </si>
  <si>
    <t xml:space="preserve"> Самарская область</t>
  </si>
  <si>
    <t xml:space="preserve"> Пензенская область</t>
  </si>
  <si>
    <t xml:space="preserve"> Пермский край</t>
  </si>
  <si>
    <t xml:space="preserve"> Чувашская Республика</t>
  </si>
  <si>
    <t xml:space="preserve"> Удмуртская Республика</t>
  </si>
  <si>
    <t xml:space="preserve"> Республика Татарстан</t>
  </si>
  <si>
    <t xml:space="preserve"> Республика Мордовия</t>
  </si>
  <si>
    <t xml:space="preserve"> Республика Марий Эл</t>
  </si>
  <si>
    <t xml:space="preserve"> Чеченская Республика</t>
  </si>
  <si>
    <t>Республика  Северная Осетия-Алания</t>
  </si>
  <si>
    <t xml:space="preserve"> Карачаево-Черкесская Республика</t>
  </si>
  <si>
    <t xml:space="preserve"> Кабардино-Балкарская Республика</t>
  </si>
  <si>
    <t xml:space="preserve"> Республика Дагестан</t>
  </si>
  <si>
    <t xml:space="preserve"> Волгоградская область</t>
  </si>
  <si>
    <t xml:space="preserve"> Краснодарский край</t>
  </si>
  <si>
    <t xml:space="preserve"> Республика Калмыкия</t>
  </si>
  <si>
    <t xml:space="preserve"> Республика Адыгея</t>
  </si>
  <si>
    <t xml:space="preserve"> г.Санкт-Петербург</t>
  </si>
  <si>
    <t xml:space="preserve"> Новгородская область</t>
  </si>
  <si>
    <t xml:space="preserve"> Мурманская область</t>
  </si>
  <si>
    <t xml:space="preserve"> Калининградская область</t>
  </si>
  <si>
    <t xml:space="preserve">    в т.ч. Ненецкий автономный округ</t>
  </si>
  <si>
    <t xml:space="preserve"> Архангельская область</t>
  </si>
  <si>
    <t xml:space="preserve"> Республика Коми</t>
  </si>
  <si>
    <t xml:space="preserve"> г.Москва</t>
  </si>
  <si>
    <t xml:space="preserve"> Ярославская область</t>
  </si>
  <si>
    <t xml:space="preserve"> Тамбовская область</t>
  </si>
  <si>
    <t xml:space="preserve"> Смоленская область</t>
  </si>
  <si>
    <t xml:space="preserve"> Рязанская область</t>
  </si>
  <si>
    <t xml:space="preserve"> Орловская область</t>
  </si>
  <si>
    <t xml:space="preserve"> Липецкая область</t>
  </si>
  <si>
    <t xml:space="preserve"> Курская область</t>
  </si>
  <si>
    <t xml:space="preserve"> Костромская область</t>
  </si>
  <si>
    <t xml:space="preserve"> Ивановская область</t>
  </si>
  <si>
    <t xml:space="preserve"> Воронежская область</t>
  </si>
  <si>
    <t xml:space="preserve"> Брянская область</t>
  </si>
  <si>
    <t xml:space="preserve">Центральный федеральный округ </t>
  </si>
  <si>
    <t>Образование</t>
  </si>
  <si>
    <t>Строительство</t>
  </si>
  <si>
    <t>Обрабатывающие производства</t>
  </si>
  <si>
    <t>Добыча полезных ископаемых</t>
  </si>
  <si>
    <t>Раздел О</t>
  </si>
  <si>
    <t>Раздел N</t>
  </si>
  <si>
    <t>Раздел M</t>
  </si>
  <si>
    <t>Раздел L</t>
  </si>
  <si>
    <t>Раздел K</t>
  </si>
  <si>
    <t>Раздел J</t>
  </si>
  <si>
    <t>Раздел I</t>
  </si>
  <si>
    <t>Раздел H</t>
  </si>
  <si>
    <t>Раздел G</t>
  </si>
  <si>
    <t>Раздел F</t>
  </si>
  <si>
    <t>Раздел E</t>
  </si>
  <si>
    <t>Раздел D</t>
  </si>
  <si>
    <t>Раздел C</t>
  </si>
  <si>
    <t>Раздел B</t>
  </si>
  <si>
    <t>Раздел A</t>
  </si>
  <si>
    <t>Валовой региональный продукт (валовая добавленная стоимость в основных ценах)</t>
  </si>
  <si>
    <t>Раздел P</t>
  </si>
  <si>
    <t xml:space="preserve">           Тюменская область без авт.округов</t>
  </si>
  <si>
    <t xml:space="preserve">  Архангельская область без авт.округа</t>
  </si>
  <si>
    <t>Российская Федерация из суммы субъектов</t>
  </si>
  <si>
    <t>в том числе</t>
  </si>
  <si>
    <t>Валовая добавленная стоимость в основных ценах</t>
  </si>
  <si>
    <t xml:space="preserve"> Северная Осетия-Алания</t>
  </si>
  <si>
    <t xml:space="preserve"> Карачаево-Черкесская .</t>
  </si>
  <si>
    <t xml:space="preserve"> Кабардино-Балкарская </t>
  </si>
  <si>
    <t xml:space="preserve"> Еврейская автономная  область</t>
  </si>
  <si>
    <t xml:space="preserve">  в т.ч. Ханты-Мансийский автономный округ</t>
  </si>
  <si>
    <t>Содержание:</t>
  </si>
  <si>
    <t xml:space="preserve"> Республика Карелия</t>
  </si>
  <si>
    <t xml:space="preserve"> Вологодская область</t>
  </si>
  <si>
    <t xml:space="preserve"> Ленинградская область</t>
  </si>
  <si>
    <t xml:space="preserve"> Псковская область</t>
  </si>
  <si>
    <t xml:space="preserve"> Астраханская область</t>
  </si>
  <si>
    <t xml:space="preserve"> Ростовская область</t>
  </si>
  <si>
    <t xml:space="preserve"> Республика Ингушетия</t>
  </si>
  <si>
    <t xml:space="preserve"> Ставропольский край</t>
  </si>
  <si>
    <t xml:space="preserve"> Республика Башкортостан</t>
  </si>
  <si>
    <t xml:space="preserve"> Кировская область</t>
  </si>
  <si>
    <t xml:space="preserve"> Нижегородская область</t>
  </si>
  <si>
    <t xml:space="preserve"> Оренбургская область</t>
  </si>
  <si>
    <t xml:space="preserve"> Курганская область</t>
  </si>
  <si>
    <t xml:space="preserve"> Тюменская область</t>
  </si>
  <si>
    <t xml:space="preserve"> Челябинская область</t>
  </si>
  <si>
    <t xml:space="preserve"> Алтайский край</t>
  </si>
  <si>
    <t xml:space="preserve"> Красноярский край</t>
  </si>
  <si>
    <t xml:space="preserve"> Иркутская область</t>
  </si>
  <si>
    <t xml:space="preserve"> Новосибирская область</t>
  </si>
  <si>
    <t xml:space="preserve"> Республика Бурятия</t>
  </si>
  <si>
    <t xml:space="preserve"> Республика Саха (Якутия)</t>
  </si>
  <si>
    <t xml:space="preserve"> Приморский край</t>
  </si>
  <si>
    <t xml:space="preserve"> Магаданская область</t>
  </si>
  <si>
    <t xml:space="preserve"> Сахалинская область</t>
  </si>
  <si>
    <t xml:space="preserve"> Белгородская область</t>
  </si>
  <si>
    <t xml:space="preserve"> Владимирская область</t>
  </si>
  <si>
    <t xml:space="preserve"> Калужская область</t>
  </si>
  <si>
    <t xml:space="preserve"> Московская область</t>
  </si>
  <si>
    <t xml:space="preserve"> Тверская область</t>
  </si>
  <si>
    <t xml:space="preserve"> Тульская область</t>
  </si>
  <si>
    <t>Шеремета Тимур Ренатович</t>
  </si>
  <si>
    <t xml:space="preserve">          К содержанию</t>
  </si>
  <si>
    <t>Раздел Q</t>
  </si>
  <si>
    <t>Раздел R</t>
  </si>
  <si>
    <t>Раздел S</t>
  </si>
  <si>
    <t>Раздел T</t>
  </si>
  <si>
    <t>Сельское,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</si>
  <si>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</si>
  <si>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утилизация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</si>
  <si>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</si>
  <si>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</si>
  <si>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</si>
  <si>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</si>
  <si>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</si>
  <si>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</si>
  <si>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</si>
  <si>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</si>
  <si>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</si>
  <si>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</si>
  <si>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</si>
  <si>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</si>
  <si>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 xml:space="preserve"> 2017 год</t>
  </si>
  <si>
    <t>2018 год</t>
  </si>
  <si>
    <t>2019 год</t>
  </si>
  <si>
    <t>Российская Федерация из суммы субъектов Российской Федерации</t>
  </si>
  <si>
    <t xml:space="preserve"> 2016 год</t>
  </si>
  <si>
    <r>
      <t xml:space="preserve"> </t>
    </r>
    <r>
      <rPr>
        <sz val="12"/>
        <rFont val="Times New Roman"/>
        <family val="1"/>
        <charset val="204"/>
      </rPr>
      <t>Белгородская область</t>
    </r>
  </si>
  <si>
    <r>
      <t xml:space="preserve"> </t>
    </r>
    <r>
      <rPr>
        <sz val="12"/>
        <rFont val="Times New Roman"/>
        <family val="1"/>
        <charset val="204"/>
      </rPr>
      <t>Владимирская область</t>
    </r>
  </si>
  <si>
    <r>
      <t xml:space="preserve"> </t>
    </r>
    <r>
      <rPr>
        <sz val="12"/>
        <rFont val="Times New Roman"/>
        <family val="1"/>
        <charset val="204"/>
      </rPr>
      <t>Калужская область</t>
    </r>
  </si>
  <si>
    <r>
      <t xml:space="preserve"> </t>
    </r>
    <r>
      <rPr>
        <sz val="12"/>
        <rFont val="Times New Roman"/>
        <family val="1"/>
        <charset val="204"/>
      </rPr>
      <t>Московская область</t>
    </r>
  </si>
  <si>
    <r>
      <t xml:space="preserve"> </t>
    </r>
    <r>
      <rPr>
        <sz val="12"/>
        <rFont val="Times New Roman"/>
        <family val="1"/>
        <charset val="204"/>
      </rPr>
      <t>Тверская область</t>
    </r>
  </si>
  <si>
    <r>
      <t xml:space="preserve"> </t>
    </r>
    <r>
      <rPr>
        <sz val="12"/>
        <rFont val="Times New Roman"/>
        <family val="1"/>
        <charset val="204"/>
      </rPr>
      <t>Тульская область</t>
    </r>
  </si>
  <si>
    <r>
      <t xml:space="preserve"> </t>
    </r>
    <r>
      <rPr>
        <sz val="12"/>
        <rFont val="Times New Roman"/>
        <family val="1"/>
        <charset val="204"/>
      </rPr>
      <t>Республика Карелия</t>
    </r>
  </si>
  <si>
    <r>
      <t xml:space="preserve"> </t>
    </r>
    <r>
      <rPr>
        <sz val="12"/>
        <rFont val="Times New Roman"/>
        <family val="1"/>
        <charset val="204"/>
      </rPr>
      <t>Вологодская область</t>
    </r>
  </si>
  <si>
    <r>
      <t xml:space="preserve"> </t>
    </r>
    <r>
      <rPr>
        <sz val="12"/>
        <rFont val="Times New Roman"/>
        <family val="1"/>
        <charset val="204"/>
      </rPr>
      <t>Ленинградская область</t>
    </r>
  </si>
  <si>
    <r>
      <t xml:space="preserve"> </t>
    </r>
    <r>
      <rPr>
        <sz val="12"/>
        <rFont val="Times New Roman"/>
        <family val="1"/>
        <charset val="204"/>
      </rPr>
      <t>Псковская область</t>
    </r>
  </si>
  <si>
    <r>
      <t xml:space="preserve"> </t>
    </r>
    <r>
      <rPr>
        <sz val="12"/>
        <rFont val="Times New Roman"/>
        <family val="1"/>
        <charset val="204"/>
      </rPr>
      <t>Астраханская область</t>
    </r>
  </si>
  <si>
    <r>
      <t xml:space="preserve"> </t>
    </r>
    <r>
      <rPr>
        <sz val="12"/>
        <rFont val="Times New Roman"/>
        <family val="1"/>
        <charset val="204"/>
      </rPr>
      <t>Ростовская область</t>
    </r>
  </si>
  <si>
    <r>
      <t xml:space="preserve"> </t>
    </r>
    <r>
      <rPr>
        <sz val="12"/>
        <rFont val="Times New Roman"/>
        <family val="1"/>
        <charset val="204"/>
      </rPr>
      <t>Республика Ингушетия</t>
    </r>
  </si>
  <si>
    <r>
      <t xml:space="preserve"> </t>
    </r>
    <r>
      <rPr>
        <sz val="12"/>
        <rFont val="Times New Roman"/>
        <family val="1"/>
        <charset val="204"/>
      </rPr>
      <t>Ставропольский край</t>
    </r>
  </si>
  <si>
    <r>
      <t xml:space="preserve"> </t>
    </r>
    <r>
      <rPr>
        <sz val="12"/>
        <rFont val="Times New Roman"/>
        <family val="1"/>
        <charset val="204"/>
      </rPr>
      <t>Республика Башкортостан</t>
    </r>
  </si>
  <si>
    <r>
      <t xml:space="preserve"> </t>
    </r>
    <r>
      <rPr>
        <sz val="12"/>
        <rFont val="Times New Roman"/>
        <family val="1"/>
        <charset val="204"/>
      </rPr>
      <t>Кировская область</t>
    </r>
  </si>
  <si>
    <r>
      <t xml:space="preserve"> </t>
    </r>
    <r>
      <rPr>
        <sz val="12"/>
        <rFont val="Times New Roman"/>
        <family val="1"/>
        <charset val="204"/>
      </rPr>
      <t>Нижегородская область</t>
    </r>
  </si>
  <si>
    <r>
      <t xml:space="preserve"> </t>
    </r>
    <r>
      <rPr>
        <sz val="12"/>
        <rFont val="Times New Roman"/>
        <family val="1"/>
        <charset val="204"/>
      </rPr>
      <t>Оренбургская область</t>
    </r>
  </si>
  <si>
    <r>
      <t xml:space="preserve"> </t>
    </r>
    <r>
      <rPr>
        <sz val="12"/>
        <rFont val="Times New Roman"/>
        <family val="1"/>
        <charset val="204"/>
      </rPr>
      <t>Курганская область</t>
    </r>
  </si>
  <si>
    <r>
      <t xml:space="preserve"> </t>
    </r>
    <r>
      <rPr>
        <sz val="12"/>
        <rFont val="Times New Roman"/>
        <family val="1"/>
        <charset val="204"/>
      </rPr>
      <t>Тюменская область</t>
    </r>
  </si>
  <si>
    <r>
      <t xml:space="preserve"> </t>
    </r>
    <r>
      <rPr>
        <sz val="12"/>
        <rFont val="Times New Roman"/>
        <family val="1"/>
        <charset val="204"/>
      </rPr>
      <t>Челябинская область</t>
    </r>
  </si>
  <si>
    <r>
      <t xml:space="preserve"> </t>
    </r>
    <r>
      <rPr>
        <sz val="12"/>
        <rFont val="Times New Roman"/>
        <family val="1"/>
        <charset val="204"/>
      </rPr>
      <t>Алтайский край</t>
    </r>
  </si>
  <si>
    <r>
      <t xml:space="preserve"> </t>
    </r>
    <r>
      <rPr>
        <sz val="12"/>
        <rFont val="Times New Roman"/>
        <family val="1"/>
        <charset val="204"/>
      </rPr>
      <t>Красноярский край</t>
    </r>
  </si>
  <si>
    <r>
      <t xml:space="preserve"> </t>
    </r>
    <r>
      <rPr>
        <sz val="12"/>
        <rFont val="Times New Roman"/>
        <family val="1"/>
        <charset val="204"/>
      </rPr>
      <t>Иркутская область</t>
    </r>
  </si>
  <si>
    <r>
      <t xml:space="preserve"> </t>
    </r>
    <r>
      <rPr>
        <sz val="12"/>
        <rFont val="Times New Roman"/>
        <family val="1"/>
        <charset val="204"/>
      </rPr>
      <t>Новосибирская область</t>
    </r>
  </si>
  <si>
    <r>
      <t xml:space="preserve"> </t>
    </r>
    <r>
      <rPr>
        <sz val="12"/>
        <rFont val="Times New Roman"/>
        <family val="1"/>
        <charset val="204"/>
      </rPr>
      <t>Республика Бурятия</t>
    </r>
  </si>
  <si>
    <r>
      <t xml:space="preserve"> </t>
    </r>
    <r>
      <rPr>
        <sz val="12"/>
        <rFont val="Times New Roman"/>
        <family val="1"/>
        <charset val="204"/>
      </rPr>
      <t>Республика Саха (Якутия)</t>
    </r>
  </si>
  <si>
    <r>
      <t xml:space="preserve"> </t>
    </r>
    <r>
      <rPr>
        <sz val="12"/>
        <rFont val="Times New Roman"/>
        <family val="1"/>
        <charset val="204"/>
      </rPr>
      <t>Приморский край</t>
    </r>
  </si>
  <si>
    <r>
      <t xml:space="preserve"> </t>
    </r>
    <r>
      <rPr>
        <sz val="12"/>
        <rFont val="Times New Roman"/>
        <family val="1"/>
        <charset val="204"/>
      </rPr>
      <t>Магаданская область</t>
    </r>
  </si>
  <si>
    <r>
      <t xml:space="preserve"> </t>
    </r>
    <r>
      <rPr>
        <sz val="12"/>
        <rFont val="Times New Roman"/>
        <family val="1"/>
        <charset val="204"/>
      </rPr>
      <t>Сахалинская область</t>
    </r>
  </si>
  <si>
    <t>Ответственный исполнитель:</t>
  </si>
  <si>
    <t>2020 год</t>
  </si>
  <si>
    <t>Кемеровская область-Кузбасс</t>
  </si>
  <si>
    <t>1.</t>
  </si>
  <si>
    <t>2.</t>
  </si>
  <si>
    <t>3.</t>
  </si>
  <si>
    <t>Валовая добавленная стоимость</t>
  </si>
  <si>
    <t>8 (495) 568-00-42 (доб. 99-401)</t>
  </si>
  <si>
    <t>2021 год</t>
  </si>
  <si>
    <r>
      <t xml:space="preserve">Обновлено: </t>
    </r>
    <r>
      <rPr>
        <sz val="12"/>
        <color theme="1"/>
        <rFont val="Times New Roman"/>
        <family val="1"/>
        <charset val="204"/>
      </rPr>
      <t>06</t>
    </r>
    <r>
      <rPr>
        <sz val="12"/>
        <color indexed="8"/>
        <rFont val="Times New Roman"/>
        <family val="1"/>
        <charset val="204"/>
      </rPr>
      <t>.03.2024 г.</t>
    </r>
  </si>
  <si>
    <t>Отраслевая структура валовой добавленной стоимости субъектов Российской Федерации  2016-2022 гг.:</t>
  </si>
  <si>
    <t>4.</t>
  </si>
  <si>
    <t>Справочная информация о последующих публикациях</t>
  </si>
  <si>
    <t>2022 год</t>
  </si>
  <si>
    <t>5.</t>
  </si>
  <si>
    <t>К содержанию</t>
  </si>
  <si>
    <t>Пункт ФПСР</t>
  </si>
  <si>
    <t>Наименование показателя</t>
  </si>
  <si>
    <t xml:space="preserve">Периодичность </t>
  </si>
  <si>
    <t>Срок публикации информации по показателю  за 2023 год</t>
  </si>
  <si>
    <t>п. 1.2.6.</t>
  </si>
  <si>
    <t xml:space="preserve">Валовой региональный продукт за год, предшествующий предыдущему, 
в текущих
и постоянных ценах
</t>
  </si>
  <si>
    <t>Ежегодно</t>
  </si>
  <si>
    <t>не позднее 10  марта 2025 года</t>
  </si>
  <si>
    <t>Валовая добавленная стоимость по отралям экономики субъектов Российской Федерации за 2016-2022 гг.:</t>
  </si>
  <si>
    <t>Индексы физического объема валового регионального продукта и  валовой добавленной стоимости по отраслям экономики субъектов Российской Федерации 2017-2022 гг.:</t>
  </si>
  <si>
    <t>Валовой региональный продукт(в постоянных ценах 2016 года) и валовая добавленная стоимость по отралям экономики(в постоянных ценах 2016 года) субъектов Российской Федерации за 2016-2022 гг.:</t>
  </si>
  <si>
    <t>Деятельность домашних хозяйств как работодателей; недифференцированная деятельность частных домашних хозяйств по производству1)</t>
  </si>
  <si>
    <r>
      <rPr>
        <vertAlign val="superscript"/>
        <sz val="12"/>
        <rFont val="Times New Roman"/>
        <family val="1"/>
        <charset val="204"/>
      </rPr>
      <t>2)</t>
    </r>
    <r>
      <rPr>
        <sz val="12"/>
        <rFont val="Times New Roman"/>
        <family val="1"/>
        <charset val="204"/>
      </rPr>
      <t xml:space="preserve"> Без учета статистической информации по Донецкой Народной Республике (ДНР), Луганской Народной Республике (ЛНР), Запорожской и Херсонской областям</t>
    </r>
  </si>
  <si>
    <r>
      <t>Отраслевая структура валовой добавленной стоимости субъектов Российской Федерации в 2016 г.</t>
    </r>
    <r>
      <rPr>
        <b/>
        <vertAlign val="superscript"/>
        <sz val="12"/>
        <rFont val="Times New Roman"/>
        <family val="1"/>
        <charset val="204"/>
      </rPr>
      <t>1)</t>
    </r>
    <r>
      <rPr>
        <b/>
        <sz val="12"/>
        <color rgb="FFFF0000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(в текущих ценах; в процентах к итогу)</t>
    </r>
  </si>
  <si>
    <r>
      <t>Отраслевая структура валовой добавленной стоимости субъектов Российской Федерации в  2017 г.</t>
    </r>
    <r>
      <rPr>
        <b/>
        <vertAlign val="superscript"/>
        <sz val="12"/>
        <rFont val="Times New Roman"/>
        <family val="1"/>
        <charset val="204"/>
      </rPr>
      <t>1)</t>
    </r>
    <r>
      <rPr>
        <b/>
        <sz val="12"/>
        <color rgb="FFFF0000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(в текущих ценах; в процентах к итогу)</t>
    </r>
  </si>
  <si>
    <r>
      <t>Отраслевая структура валовой добавленной стоимости субъектов Российской Федерации в  2018 г.</t>
    </r>
    <r>
      <rPr>
        <b/>
        <vertAlign val="superscript"/>
        <sz val="12"/>
        <rFont val="Times New Roman"/>
        <family val="1"/>
        <charset val="204"/>
      </rPr>
      <t>1)</t>
    </r>
    <r>
      <rPr>
        <b/>
        <sz val="12"/>
        <rFont val="Times New Roman"/>
        <family val="1"/>
        <charset val="204"/>
      </rPr>
      <t xml:space="preserve"> 
</t>
    </r>
    <r>
      <rPr>
        <sz val="12"/>
        <rFont val="Times New Roman"/>
        <family val="1"/>
        <charset val="204"/>
      </rPr>
      <t>(в текущих ценах; в процентах к итогу)</t>
    </r>
  </si>
  <si>
    <r>
      <t>Отраслевая структура валовой добавленной стоимости субъектов Российской Федерации в 2019 г.</t>
    </r>
    <r>
      <rPr>
        <b/>
        <vertAlign val="superscript"/>
        <sz val="12"/>
        <rFont val="Times New Roman"/>
        <family val="1"/>
        <charset val="204"/>
      </rPr>
      <t>1)</t>
    </r>
    <r>
      <rPr>
        <b/>
        <sz val="12"/>
        <rFont val="Times New Roman"/>
        <family val="1"/>
        <charset val="204"/>
      </rPr>
      <t xml:space="preserve"> 
</t>
    </r>
    <r>
      <rPr>
        <sz val="12"/>
        <rFont val="Times New Roman"/>
        <family val="1"/>
        <charset val="204"/>
      </rPr>
      <t>(в текущих ценах; в процентах к итогу)</t>
    </r>
  </si>
  <si>
    <r>
      <t>Отраслевая структура валовой добавленной стоимости субъектов Российской Федерации в 2020 г.</t>
    </r>
    <r>
      <rPr>
        <b/>
        <vertAlign val="superscript"/>
        <sz val="12"/>
        <rFont val="Times New Roman"/>
        <family val="1"/>
        <charset val="204"/>
      </rPr>
      <t>1)</t>
    </r>
    <r>
      <rPr>
        <b/>
        <sz val="12"/>
        <rFont val="Times New Roman"/>
        <family val="1"/>
        <charset val="204"/>
      </rPr>
      <t xml:space="preserve"> 
</t>
    </r>
    <r>
      <rPr>
        <sz val="12"/>
        <rFont val="Times New Roman"/>
        <family val="1"/>
        <charset val="204"/>
      </rPr>
      <t>(в текущих ценах; в процентах к итогу)</t>
    </r>
  </si>
  <si>
    <r>
      <t>Отраслевая структура валовой добавленной стоимости субъектов Российской Федерации в 2021 г.</t>
    </r>
    <r>
      <rPr>
        <b/>
        <vertAlign val="superscript"/>
        <sz val="12"/>
        <rFont val="Times New Roman"/>
        <family val="1"/>
        <charset val="204"/>
      </rPr>
      <t xml:space="preserve">1) </t>
    </r>
    <r>
      <rPr>
        <b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(в текущих ценах; в процентах к итогу)</t>
    </r>
  </si>
  <si>
    <r>
      <t>Отраслевая структура валовой добавленной стоимости субъектов Российской Федерации в 2022 г.</t>
    </r>
    <r>
      <rPr>
        <b/>
        <vertAlign val="superscript"/>
        <sz val="12"/>
        <rFont val="Times New Roman"/>
        <family val="1"/>
        <charset val="204"/>
      </rPr>
      <t>1)2)</t>
    </r>
    <r>
      <rPr>
        <b/>
        <sz val="12"/>
        <rFont val="Times New Roman"/>
        <family val="1"/>
        <charset val="204"/>
      </rPr>
      <t xml:space="preserve"> 
</t>
    </r>
    <r>
      <rPr>
        <sz val="12"/>
        <rFont val="Times New Roman"/>
        <family val="1"/>
        <charset val="204"/>
      </rPr>
      <t>(в текущих ценах; в процентах к итогу)</t>
    </r>
  </si>
  <si>
    <r>
      <rPr>
        <vertAlign val="superscript"/>
        <sz val="12"/>
        <rFont val="Times New Roman"/>
        <family val="1"/>
        <charset val="204"/>
      </rPr>
      <t xml:space="preserve">1) </t>
    </r>
    <r>
      <rPr>
        <sz val="12"/>
        <rFont val="Times New Roman"/>
        <family val="1"/>
        <charset val="204"/>
      </rPr>
      <t xml:space="preserve">Данные  динамического ряда, начиная с 2016 года, содержат изменения, связанные с внедрением международной методологии оценки жилищных услуг, производимых и потребляемых собственниками жилья; оценкой потребления основного капитала, исходя из его текущей рыночной стоимости.
</t>
    </r>
  </si>
  <si>
    <r>
      <t>Валовой региональный продукт в 2016 г.</t>
    </r>
    <r>
      <rPr>
        <b/>
        <vertAlign val="superscript"/>
        <sz val="12"/>
        <rFont val="Times New Roman"/>
        <family val="1"/>
        <charset val="204"/>
      </rPr>
      <t>1)</t>
    </r>
    <r>
      <rPr>
        <b/>
        <sz val="12"/>
        <color rgb="FFFF0000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(в постоянных ценах 2016 года; тыс. руб.)</t>
    </r>
  </si>
  <si>
    <r>
      <t>Валовой региональный продукт в 2017 г.</t>
    </r>
    <r>
      <rPr>
        <b/>
        <vertAlign val="superscript"/>
        <sz val="12"/>
        <rFont val="Times New Roman"/>
        <family val="1"/>
        <charset val="204"/>
      </rPr>
      <t>1)</t>
    </r>
    <r>
      <rPr>
        <b/>
        <sz val="12"/>
        <color rgb="FFFF0000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(в постоянных ценах 2016 года; тыс. руб.)</t>
    </r>
  </si>
  <si>
    <r>
      <t>Валовой региональный продукт в 2018 г.</t>
    </r>
    <r>
      <rPr>
        <b/>
        <vertAlign val="superscript"/>
        <sz val="12"/>
        <rFont val="Times New Roman"/>
        <family val="1"/>
        <charset val="204"/>
      </rPr>
      <t>1)</t>
    </r>
    <r>
      <rPr>
        <b/>
        <sz val="12"/>
        <color rgb="FFFF0000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(в постоянных ценах 2016 года; тыс. руб.)</t>
    </r>
  </si>
  <si>
    <r>
      <t>Валовой региональный продукт в 2019 г.</t>
    </r>
    <r>
      <rPr>
        <b/>
        <vertAlign val="superscript"/>
        <sz val="12"/>
        <rFont val="Times New Roman"/>
        <family val="1"/>
        <charset val="204"/>
      </rPr>
      <t>1)</t>
    </r>
    <r>
      <rPr>
        <b/>
        <sz val="12"/>
        <color rgb="FFFF0000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(в постоянных ценах 2016 года; тыс. руб.)</t>
    </r>
  </si>
  <si>
    <r>
      <t>Валовой региональный продукт в 2020 г.</t>
    </r>
    <r>
      <rPr>
        <b/>
        <vertAlign val="superscript"/>
        <sz val="12"/>
        <rFont val="Times New Roman"/>
        <family val="1"/>
        <charset val="204"/>
      </rPr>
      <t>1)</t>
    </r>
    <r>
      <rPr>
        <b/>
        <sz val="12"/>
        <color rgb="FFFF0000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(в постоянных ценах 2016 года; тыс. руб.)</t>
    </r>
  </si>
  <si>
    <r>
      <t>Валовой региональный продукт в 2021 г.</t>
    </r>
    <r>
      <rPr>
        <b/>
        <vertAlign val="superscript"/>
        <sz val="12"/>
        <rFont val="Times New Roman"/>
        <family val="1"/>
        <charset val="204"/>
      </rPr>
      <t>1)</t>
    </r>
    <r>
      <rPr>
        <b/>
        <sz val="12"/>
        <color rgb="FFFF0000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(в постоянных ценах 2016 года; тыс. руб.)</t>
    </r>
  </si>
  <si>
    <r>
      <t>Валовой региональный продукт в 2022 г.</t>
    </r>
    <r>
      <rPr>
        <b/>
        <vertAlign val="superscript"/>
        <sz val="12"/>
        <rFont val="Times New Roman"/>
        <family val="1"/>
        <charset val="204"/>
      </rPr>
      <t>1)2)</t>
    </r>
    <r>
      <rPr>
        <b/>
        <sz val="12"/>
        <color rgb="FFFF0000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(в постоянных ценах 2016 года; тыс. руб.)</t>
    </r>
  </si>
  <si>
    <r>
      <t>Индексы физического объема  валового регионального продукта и валовой добавленной стоимости  по отраслям экономики  в 2017 году</t>
    </r>
    <r>
      <rPr>
        <b/>
        <vertAlign val="superscript"/>
        <sz val="12"/>
        <rFont val="Times New Roman"/>
        <family val="1"/>
        <charset val="204"/>
      </rPr>
      <t>1)</t>
    </r>
    <r>
      <rPr>
        <b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(в процентах к предыдущему году)</t>
    </r>
  </si>
  <si>
    <r>
      <t>Индексы физического объема  валового регионального продукта и валовой добавленной стоимости  по отраслям экономики  в 2018 году</t>
    </r>
    <r>
      <rPr>
        <b/>
        <vertAlign val="superscript"/>
        <sz val="12"/>
        <rFont val="Times New Roman"/>
        <family val="1"/>
        <charset val="204"/>
      </rPr>
      <t xml:space="preserve">1)
</t>
    </r>
    <r>
      <rPr>
        <sz val="12"/>
        <rFont val="Times New Roman"/>
        <family val="1"/>
        <charset val="204"/>
      </rPr>
      <t>(в процентах к предыдущему году)</t>
    </r>
  </si>
  <si>
    <r>
      <t>Индексы физического объема  валового регионального продукта и валовой добавленной стоимости по отраслям экономики  в 2019 году</t>
    </r>
    <r>
      <rPr>
        <b/>
        <vertAlign val="superscript"/>
        <sz val="12"/>
        <rFont val="Times New Roman"/>
        <family val="1"/>
        <charset val="204"/>
      </rPr>
      <t xml:space="preserve">1)
</t>
    </r>
    <r>
      <rPr>
        <sz val="12"/>
        <rFont val="Times New Roman"/>
        <family val="1"/>
        <charset val="204"/>
      </rPr>
      <t>(в процентах к предыдущему году)</t>
    </r>
  </si>
  <si>
    <r>
      <t>Индексы физического объема  валового регионального продукта и валовой добавленной стоимости по отраслям экономики  в 2020 году</t>
    </r>
    <r>
      <rPr>
        <b/>
        <vertAlign val="superscript"/>
        <sz val="12"/>
        <rFont val="Times New Roman"/>
        <family val="1"/>
        <charset val="204"/>
      </rPr>
      <t xml:space="preserve">1) 
</t>
    </r>
    <r>
      <rPr>
        <sz val="12"/>
        <rFont val="Times New Roman"/>
        <family val="1"/>
        <charset val="204"/>
      </rPr>
      <t>(в процентах к предыдущему году)</t>
    </r>
  </si>
  <si>
    <r>
      <t>Индексы физического объема  валового регионального продукта и валовой добавленной стоимости по отраслям экономики  в 2021 году</t>
    </r>
    <r>
      <rPr>
        <b/>
        <vertAlign val="superscript"/>
        <sz val="12"/>
        <rFont val="Times New Roman"/>
        <family val="1"/>
        <charset val="204"/>
      </rPr>
      <t xml:space="preserve">1)
</t>
    </r>
    <r>
      <rPr>
        <sz val="12"/>
        <rFont val="Times New Roman"/>
        <family val="1"/>
        <charset val="204"/>
      </rPr>
      <t>(в процентах к предыдущему году)</t>
    </r>
  </si>
  <si>
    <r>
      <t>Индексы физического объема  валового регионального продукта и валовой добавленной стоимости по отраслям экономики  в 2022 году</t>
    </r>
    <r>
      <rPr>
        <b/>
        <vertAlign val="superscript"/>
        <sz val="12"/>
        <rFont val="Times New Roman"/>
        <family val="1"/>
        <charset val="204"/>
      </rPr>
      <t xml:space="preserve">1)2)
</t>
    </r>
    <r>
      <rPr>
        <sz val="12"/>
        <rFont val="Times New Roman"/>
        <family val="1"/>
        <charset val="204"/>
      </rPr>
      <t>(в процентах к предыдущему году)</t>
    </r>
  </si>
  <si>
    <r>
      <t>Валовая добавленная стоимость по отраслям экономики в 2016 г.</t>
    </r>
    <r>
      <rPr>
        <b/>
        <vertAlign val="superscript"/>
        <sz val="12"/>
        <rFont val="Times New Roman"/>
        <family val="1"/>
        <charset val="204"/>
      </rPr>
      <t>1)</t>
    </r>
    <r>
      <rPr>
        <b/>
        <sz val="12"/>
        <color rgb="FFFF0000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(в текущих ценах; тыс. руб.)</t>
    </r>
  </si>
  <si>
    <r>
      <t>Валовая добавленная стоимость по отраслям экономики в 2017 г.</t>
    </r>
    <r>
      <rPr>
        <b/>
        <vertAlign val="superscript"/>
        <sz val="12"/>
        <rFont val="Times New Roman"/>
        <family val="1"/>
        <charset val="204"/>
      </rPr>
      <t>1)</t>
    </r>
    <r>
      <rPr>
        <b/>
        <sz val="12"/>
        <color rgb="FFFF0000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(в текущих ценах; тыс. руб.)</t>
    </r>
  </si>
  <si>
    <r>
      <t>Валовая добавленная стоимость по отраслям экономики в 2018 г.</t>
    </r>
    <r>
      <rPr>
        <b/>
        <vertAlign val="superscript"/>
        <sz val="12"/>
        <rFont val="Times New Roman"/>
        <family val="1"/>
        <charset val="204"/>
      </rPr>
      <t>1)</t>
    </r>
    <r>
      <rPr>
        <b/>
        <sz val="12"/>
        <color rgb="FFFF0000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(в текущих ценах; тыс. руб.)</t>
    </r>
  </si>
  <si>
    <r>
      <t>Валовая добавленная стоимость по отраслям экономики в 2021 г.</t>
    </r>
    <r>
      <rPr>
        <b/>
        <vertAlign val="superscript"/>
        <sz val="12"/>
        <rFont val="Times New Roman"/>
        <family val="1"/>
        <charset val="204"/>
      </rPr>
      <t>1)</t>
    </r>
    <r>
      <rPr>
        <b/>
        <sz val="12"/>
        <color rgb="FFFF0000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(в текущих ценах; тыс. руб.)</t>
    </r>
  </si>
  <si>
    <r>
      <t>Валовая добавленная стоимость по отраслям экономики в 2020 г.</t>
    </r>
    <r>
      <rPr>
        <b/>
        <vertAlign val="superscript"/>
        <sz val="12"/>
        <rFont val="Times New Roman"/>
        <family val="1"/>
        <charset val="204"/>
      </rPr>
      <t>1)</t>
    </r>
    <r>
      <rPr>
        <b/>
        <sz val="12"/>
        <color rgb="FFFF0000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(в текущих ценах; тыс. руб.)</t>
    </r>
  </si>
  <si>
    <r>
      <t>Валовая добавленная стоимость по отраслям экономики в 2019 г.</t>
    </r>
    <r>
      <rPr>
        <b/>
        <vertAlign val="superscript"/>
        <sz val="12"/>
        <rFont val="Times New Roman"/>
        <family val="1"/>
        <charset val="204"/>
      </rPr>
      <t>1)</t>
    </r>
    <r>
      <rPr>
        <b/>
        <sz val="12"/>
        <color rgb="FFFF0000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(в текущих ценах; тыс. руб.)</t>
    </r>
  </si>
  <si>
    <r>
      <t>Валовая добавленная стоимость по отраслям экономики в 2022 г.</t>
    </r>
    <r>
      <rPr>
        <b/>
        <vertAlign val="superscript"/>
        <sz val="12"/>
        <rFont val="Times New Roman"/>
        <family val="1"/>
        <charset val="204"/>
      </rPr>
      <t>1)2)</t>
    </r>
    <r>
      <rPr>
        <b/>
        <sz val="12"/>
        <color rgb="FFFF0000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(в текущих ценах; тыс. руб.)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</si>
</sst>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u/>
      <sz val="10"/>
      <color theme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2"/>
      <name val="Arial"/>
      <family val="2"/>
      <charset val="204"/>
    </font>
    <font>
      <b/>
      <sz val="12"/>
      <color theme="10"/>
      <name val="Times New Roman"/>
      <family val="1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vertAlign val="superscript"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28">
    <xf numFmtId="0" fontId="0" fillId="0" borderId="0" xfId="0"/>
    <xf numFmtId="0" fontId="4" fillId="0" borderId="0" xfId="0" applyFont="1"/>
    <xf numFmtId="0" fontId="5" fillId="0" borderId="0" xfId="1" applyFont="1"/>
    <xf numFmtId="0" fontId="4" fillId="0" borderId="0" xfId="0" applyFont="1" applyAlignment="1">
      <alignment horizontal="left"/>
    </xf>
    <xf numFmtId="0" fontId="4" fillId="0" borderId="0" xfId="0" applyFont="1" applyFill="1"/>
    <xf numFmtId="3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/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/>
    <xf numFmtId="0" fontId="4" fillId="0" borderId="2" xfId="0" applyFont="1" applyBorder="1" applyAlignment="1"/>
    <xf numFmtId="0" fontId="4" fillId="0" borderId="1" xfId="0" applyFont="1" applyFill="1" applyBorder="1" applyAlignment="1">
      <alignment horizontal="left"/>
    </xf>
    <xf numFmtId="0" fontId="8" fillId="0" borderId="0" xfId="0" applyFont="1" applyFill="1"/>
    <xf numFmtId="0" fontId="8" fillId="0" borderId="0" xfId="0" applyFont="1" applyFill="1" applyAlignment="1"/>
    <xf numFmtId="0" fontId="9" fillId="0" borderId="0" xfId="0" applyFont="1" applyFill="1" applyAlignment="1"/>
    <xf numFmtId="0" fontId="10" fillId="0" borderId="0" xfId="0" applyFont="1" applyFill="1"/>
    <xf numFmtId="0" fontId="10" fillId="0" borderId="0" xfId="0" applyFont="1" applyFill="1" applyBorder="1"/>
    <xf numFmtId="0" fontId="10" fillId="0" borderId="0" xfId="0" applyFont="1" applyFill="1" applyAlignment="1"/>
    <xf numFmtId="0" fontId="11" fillId="0" borderId="0" xfId="0" applyFont="1" applyFill="1"/>
    <xf numFmtId="0" fontId="3" fillId="0" borderId="5" xfId="0" applyFont="1" applyBorder="1" applyAlignment="1"/>
    <xf numFmtId="0" fontId="4" fillId="0" borderId="2" xfId="0" applyFont="1" applyBorder="1" applyAlignment="1">
      <alignment horizontal="center" vertical="top" wrapText="1"/>
    </xf>
    <xf numFmtId="0" fontId="12" fillId="0" borderId="0" xfId="1" applyFont="1" applyAlignment="1">
      <alignment horizontal="left" vertical="top"/>
    </xf>
    <xf numFmtId="0" fontId="4" fillId="0" borderId="0" xfId="0" applyFont="1" applyAlignment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5" fillId="0" borderId="0" xfId="1" applyFont="1" applyAlignment="1"/>
    <xf numFmtId="0" fontId="3" fillId="0" borderId="0" xfId="0" applyFont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wrapText="1"/>
    </xf>
    <xf numFmtId="0" fontId="0" fillId="0" borderId="0" xfId="0" applyAlignment="1">
      <alignment vertical="center"/>
    </xf>
    <xf numFmtId="0" fontId="3" fillId="0" borderId="0" xfId="0" applyFont="1" applyFill="1"/>
    <xf numFmtId="0" fontId="3" fillId="0" borderId="0" xfId="0" applyFont="1" applyFill="1" applyAlignment="1"/>
    <xf numFmtId="164" fontId="7" fillId="0" borderId="0" xfId="1" applyNumberFormat="1" applyFont="1" applyFill="1" applyBorder="1" applyAlignment="1">
      <alignment vertical="center"/>
    </xf>
    <xf numFmtId="2" fontId="3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/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wrapText="1"/>
    </xf>
    <xf numFmtId="3" fontId="3" fillId="0" borderId="8" xfId="0" applyNumberFormat="1" applyFont="1" applyFill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2" fontId="3" fillId="0" borderId="5" xfId="0" applyNumberFormat="1" applyFont="1" applyFill="1" applyBorder="1" applyAlignment="1">
      <alignment wrapText="1"/>
    </xf>
    <xf numFmtId="0" fontId="13" fillId="0" borderId="0" xfId="0" applyFont="1" applyAlignment="1">
      <alignment horizontal="left"/>
    </xf>
    <xf numFmtId="164" fontId="11" fillId="0" borderId="1" xfId="0" applyNumberFormat="1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165" fontId="6" fillId="0" borderId="21" xfId="0" applyNumberFormat="1" applyFont="1" applyFill="1" applyBorder="1" applyAlignment="1">
      <alignment horizontal="center" vertical="center"/>
    </xf>
    <xf numFmtId="165" fontId="6" fillId="0" borderId="6" xfId="0" applyNumberFormat="1" applyFont="1" applyFill="1" applyBorder="1" applyAlignment="1">
      <alignment horizontal="center" vertical="center"/>
    </xf>
    <xf numFmtId="165" fontId="6" fillId="0" borderId="9" xfId="0" applyNumberFormat="1" applyFont="1" applyFill="1" applyBorder="1" applyAlignment="1">
      <alignment horizontal="center" vertical="center"/>
    </xf>
    <xf numFmtId="165" fontId="6" fillId="0" borderId="11" xfId="0" applyNumberFormat="1" applyFont="1" applyFill="1" applyBorder="1" applyAlignment="1">
      <alignment horizontal="center" vertical="center"/>
    </xf>
    <xf numFmtId="165" fontId="6" fillId="0" borderId="3" xfId="0" applyNumberFormat="1" applyFont="1" applyFill="1" applyBorder="1" applyAlignment="1">
      <alignment horizontal="center" vertical="center"/>
    </xf>
    <xf numFmtId="165" fontId="6" fillId="0" borderId="13" xfId="0" applyNumberFormat="1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165" fontId="6" fillId="0" borderId="20" xfId="0" applyNumberFormat="1" applyFont="1" applyFill="1" applyBorder="1" applyAlignment="1">
      <alignment horizontal="center" vertical="center"/>
    </xf>
    <xf numFmtId="165" fontId="6" fillId="0" borderId="12" xfId="0" applyNumberFormat="1" applyFont="1" applyFill="1" applyBorder="1" applyAlignment="1">
      <alignment horizontal="center" vertical="center"/>
    </xf>
    <xf numFmtId="165" fontId="6" fillId="0" borderId="14" xfId="0" applyNumberFormat="1" applyFont="1" applyFill="1" applyBorder="1" applyAlignment="1">
      <alignment horizontal="center" vertical="center"/>
    </xf>
    <xf numFmtId="165" fontId="6" fillId="0" borderId="7" xfId="0" applyNumberFormat="1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/>
    </xf>
    <xf numFmtId="165" fontId="6" fillId="0" borderId="4" xfId="0" applyNumberFormat="1" applyFont="1" applyFill="1" applyBorder="1" applyAlignment="1">
      <alignment horizontal="center" vertical="center"/>
    </xf>
    <xf numFmtId="165" fontId="6" fillId="0" borderId="22" xfId="0" applyNumberFormat="1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/>
    </xf>
    <xf numFmtId="165" fontId="6" fillId="0" borderId="15" xfId="0" applyNumberFormat="1" applyFont="1" applyFill="1" applyBorder="1" applyAlignment="1">
      <alignment horizontal="center" vertical="center"/>
    </xf>
    <xf numFmtId="165" fontId="10" fillId="0" borderId="2" xfId="0" applyNumberFormat="1" applyFont="1" applyFill="1" applyBorder="1" applyAlignment="1">
      <alignment horizontal="center" vertical="center"/>
    </xf>
    <xf numFmtId="165" fontId="10" fillId="0" borderId="5" xfId="0" applyNumberFormat="1" applyFont="1" applyFill="1" applyBorder="1" applyAlignment="1">
      <alignment horizontal="center" vertical="center"/>
    </xf>
    <xf numFmtId="164" fontId="11" fillId="0" borderId="8" xfId="0" applyNumberFormat="1" applyFont="1" applyFill="1" applyBorder="1" applyAlignment="1">
      <alignment horizontal="center" vertical="center"/>
    </xf>
    <xf numFmtId="0" fontId="4" fillId="0" borderId="0" xfId="1" applyFont="1" applyAlignment="1">
      <alignment vertical="top" wrapText="1"/>
    </xf>
    <xf numFmtId="0" fontId="13" fillId="0" borderId="0" xfId="1" applyFont="1" applyAlignment="1" applyProtection="1"/>
    <xf numFmtId="0" fontId="5" fillId="0" borderId="0" xfId="1" applyFont="1" applyAlignment="1" applyProtection="1"/>
    <xf numFmtId="0" fontId="4" fillId="0" borderId="24" xfId="0" applyFont="1" applyFill="1" applyBorder="1" applyAlignment="1">
      <alignment horizontal="left"/>
    </xf>
    <xf numFmtId="49" fontId="3" fillId="0" borderId="0" xfId="0" applyNumberFormat="1" applyFont="1" applyAlignment="1">
      <alignment horizontal="left"/>
    </xf>
    <xf numFmtId="165" fontId="11" fillId="0" borderId="8" xfId="0" applyNumberFormat="1" applyFont="1" applyFill="1" applyBorder="1" applyAlignment="1">
      <alignment horizontal="center" vertical="center"/>
    </xf>
    <xf numFmtId="165" fontId="17" fillId="0" borderId="1" xfId="0" applyNumberFormat="1" applyFont="1" applyFill="1" applyBorder="1" applyAlignment="1">
      <alignment horizontal="center" vertical="center"/>
    </xf>
    <xf numFmtId="165" fontId="11" fillId="0" borderId="2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/>
    </xf>
    <xf numFmtId="165" fontId="11" fillId="0" borderId="5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/>
    </xf>
    <xf numFmtId="165" fontId="6" fillId="0" borderId="25" xfId="0" applyNumberFormat="1" applyFont="1" applyFill="1" applyBorder="1" applyAlignment="1">
      <alignment horizontal="center" vertical="center"/>
    </xf>
    <xf numFmtId="165" fontId="6" fillId="0" borderId="26" xfId="0" applyNumberFormat="1" applyFont="1" applyFill="1" applyBorder="1" applyAlignment="1">
      <alignment horizontal="center" vertical="center"/>
    </xf>
    <xf numFmtId="165" fontId="6" fillId="0" borderId="27" xfId="0" applyNumberFormat="1" applyFont="1" applyFill="1" applyBorder="1" applyAlignment="1">
      <alignment horizontal="center" vertical="center"/>
    </xf>
    <xf numFmtId="165" fontId="6" fillId="0" borderId="28" xfId="0" applyNumberFormat="1" applyFont="1" applyFill="1" applyBorder="1" applyAlignment="1">
      <alignment horizontal="center" vertical="center"/>
    </xf>
    <xf numFmtId="165" fontId="6" fillId="0" borderId="29" xfId="0" applyNumberFormat="1" applyFont="1" applyFill="1" applyBorder="1" applyAlignment="1">
      <alignment horizontal="center" vertical="center"/>
    </xf>
    <xf numFmtId="165" fontId="6" fillId="0" borderId="30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top" wrapText="1"/>
    </xf>
    <xf numFmtId="0" fontId="0" fillId="0" borderId="0" xfId="0" applyFill="1" applyAlignment="1">
      <alignment vertical="center"/>
    </xf>
    <xf numFmtId="164" fontId="7" fillId="0" borderId="0" xfId="1" applyNumberFormat="1" applyFont="1" applyFill="1" applyBorder="1" applyAlignment="1" applyProtection="1">
      <alignment horizontal="left" vertical="center"/>
    </xf>
    <xf numFmtId="0" fontId="18" fillId="0" borderId="0" xfId="2" applyFont="1" applyBorder="1"/>
    <xf numFmtId="0" fontId="19" fillId="0" borderId="33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 wrapText="1"/>
    </xf>
    <xf numFmtId="0" fontId="10" fillId="0" borderId="0" xfId="0" applyFont="1" applyFill="1" applyAlignment="1">
      <alignment vertical="top"/>
    </xf>
    <xf numFmtId="0" fontId="4" fillId="0" borderId="0" xfId="2" applyFont="1" applyFill="1"/>
    <xf numFmtId="0" fontId="12" fillId="0" borderId="0" xfId="2" applyFont="1" applyFill="1"/>
    <xf numFmtId="0" fontId="5" fillId="0" borderId="0" xfId="1" applyFont="1" applyAlignment="1">
      <alignment horizontal="left"/>
    </xf>
    <xf numFmtId="0" fontId="0" fillId="0" borderId="0" xfId="0" applyAlignment="1"/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10" fillId="0" borderId="2" xfId="0" applyFont="1" applyFill="1" applyBorder="1" applyAlignment="1"/>
    <xf numFmtId="0" fontId="10" fillId="0" borderId="5" xfId="0" applyFont="1" applyFill="1" applyBorder="1" applyAlignment="1"/>
    <xf numFmtId="0" fontId="10" fillId="0" borderId="19" xfId="0" applyFont="1" applyBorder="1" applyAlignment="1">
      <alignment wrapText="1"/>
    </xf>
    <xf numFmtId="0" fontId="3" fillId="0" borderId="16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justify" vertical="top" wrapText="1"/>
    </xf>
    <xf numFmtId="0" fontId="10" fillId="0" borderId="18" xfId="0" applyFont="1" applyFill="1" applyBorder="1" applyAlignment="1"/>
    <xf numFmtId="0" fontId="3" fillId="0" borderId="0" xfId="0" applyFont="1" applyAlignment="1">
      <alignment horizontal="left" vertical="center" wrapText="1"/>
    </xf>
    <xf numFmtId="0" fontId="10" fillId="0" borderId="31" xfId="0" applyFont="1" applyFill="1" applyBorder="1" applyAlignment="1"/>
    <xf numFmtId="0" fontId="10" fillId="0" borderId="32" xfId="0" applyFont="1" applyFill="1" applyBorder="1" applyAlignment="1"/>
    <xf numFmtId="0" fontId="10" fillId="0" borderId="0" xfId="0" applyFont="1" applyBorder="1" applyAlignment="1">
      <alignment wrapText="1"/>
    </xf>
    <xf numFmtId="0" fontId="4" fillId="0" borderId="0" xfId="0" applyFont="1" applyFill="1" applyAlignment="1">
      <alignment vertic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0" fontId="4" fillId="0" borderId="2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</cellXfs>
  <cellStyles count="3">
    <cellStyle name="Гиперссылка" xfId="1" builtinId="8"/>
    <cellStyle name="Обычный" xfId="0" builtinId="0"/>
    <cellStyle name="Обычный 2" xfId="2"/>
  </cellStyles>
  <dxfs count="3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8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8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8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8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6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C6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D6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E6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F6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F6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C4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F6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8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hyperlink" Target="#&#1057;&#1086;&#1076;&#1077;&#1088;&#1078;&#1072;&#1085;&#1080;&#1077;!C8"/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6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hyperlink" Target="#&#1057;&#1086;&#1076;&#1077;&#1088;&#1078;&#1072;&#1085;&#1080;&#1077;!D8"/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6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hyperlink" Target="#&#1057;&#1086;&#1076;&#1077;&#1088;&#1078;&#1072;&#1085;&#1080;&#1077;!E8"/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6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hyperlink" Target="#&#1057;&#1086;&#1076;&#1077;&#1088;&#1078;&#1072;&#1085;&#1080;&#1077;!F8"/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6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hyperlink" Target="#&#1057;&#1086;&#1076;&#1077;&#1088;&#1078;&#1072;&#1085;&#1080;&#1077;!F8"/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6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hyperlink" Target="#&#1057;&#1086;&#1076;&#1077;&#1088;&#1078;&#1072;&#1085;&#1080;&#1077;!F8"/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6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7;&#1086;&#1076;&#1077;&#1088;&#1078;&#1072;&#1085;&#1080;&#1077;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D4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E4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E4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E4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8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8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8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1585633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5633" y="0"/>
          <a:ext cx="391046" cy="417267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5" name="Рисунок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4" name="Рисунок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4" name="Рисунок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1529604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9604" y="0"/>
          <a:ext cx="391046" cy="417267"/>
        </a:xfrm>
        <a:prstGeom prst="rect">
          <a:avLst/>
        </a:prstGeom>
      </xdr:spPr>
    </xdr:pic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  <xdr:oneCellAnchor>
    <xdr:from>
      <xdr:col>0</xdr:col>
      <xdr:colOff>1428751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  <xdr:oneCellAnchor>
    <xdr:from>
      <xdr:col>0</xdr:col>
      <xdr:colOff>1428751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  <xdr:oneCellAnchor>
    <xdr:from>
      <xdr:col>0</xdr:col>
      <xdr:colOff>1428751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  <xdr:oneCellAnchor>
    <xdr:from>
      <xdr:col>0</xdr:col>
      <xdr:colOff>1428751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  <xdr:oneCellAnchor>
    <xdr:from>
      <xdr:col>0</xdr:col>
      <xdr:colOff>1428751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1552015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2015" y="0"/>
          <a:ext cx="391046" cy="417267"/>
        </a:xfrm>
        <a:prstGeom prst="rect">
          <a:avLst/>
        </a:prstGeom>
      </xdr:spPr>
    </xdr:pic>
    <xdr:clientData/>
  </xdr:oneCellAnchor>
  <xdr:oneCellAnchor>
    <xdr:from>
      <xdr:col>0</xdr:col>
      <xdr:colOff>1563222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3222" y="0"/>
          <a:ext cx="391046" cy="417267"/>
        </a:xfrm>
        <a:prstGeom prst="rect">
          <a:avLst/>
        </a:prstGeom>
      </xdr:spPr>
    </xdr:pic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8275" y="0"/>
          <a:ext cx="387480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0" tint="-0.14999847407452621"/>
    <outlinePr applyStyles="1" summaryBelow="0" summaryRight="0"/>
  </sheetPr>
  <dimension ref="A1:V510"/>
  <sheetViews>
    <sheetView showGridLines="0" tabSelected="1" workbookViewId="0">
      <selection activeCell="C1" sqref="C1"/>
    </sheetView>
  </sheetViews>
  <sheetFormatPr defaultRowHeight="18.95" customHeight="1" x14ac:dyDescent="0.25"/>
  <cols>
    <col min="1" max="1" width="3.28515625" style="3" customWidth="1"/>
    <col min="2" max="2" width="11.42578125" style="1" customWidth="1"/>
    <col min="3" max="3" width="13" style="1" customWidth="1"/>
    <col min="4" max="4" width="15" style="1" customWidth="1"/>
    <col min="5" max="5" width="13.140625" style="1" customWidth="1"/>
    <col min="6" max="6" width="13.5703125" style="1" customWidth="1"/>
    <col min="7" max="7" width="8.7109375" style="1" customWidth="1"/>
    <col min="8" max="8" width="6.140625" style="1" customWidth="1"/>
    <col min="9" max="11" width="8.7109375" style="1" customWidth="1"/>
    <col min="12" max="12" width="12.85546875" style="1" customWidth="1"/>
    <col min="13" max="13" width="8.7109375" style="1" customWidth="1"/>
    <col min="14" max="14" width="9.140625" style="1"/>
    <col min="15" max="15" width="10.28515625" style="1" customWidth="1"/>
    <col min="16" max="16384" width="9.140625" style="1"/>
  </cols>
  <sheetData>
    <row r="1" spans="1:22" ht="15" customHeight="1" x14ac:dyDescent="0.25">
      <c r="A1" s="27" t="s">
        <v>95</v>
      </c>
    </row>
    <row r="2" spans="1:22" ht="15" customHeight="1" x14ac:dyDescent="0.25"/>
    <row r="3" spans="1:22" s="25" customFormat="1" ht="15" customHeight="1" x14ac:dyDescent="0.25">
      <c r="A3" s="73" t="s">
        <v>185</v>
      </c>
      <c r="B3" s="101" t="s">
        <v>207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2"/>
      <c r="N3" s="102"/>
      <c r="O3" s="102"/>
      <c r="P3" s="102"/>
      <c r="Q3" s="102"/>
      <c r="R3" s="102"/>
      <c r="S3" s="102"/>
    </row>
    <row r="4" spans="1:22" s="26" customFormat="1" ht="15" customHeight="1" x14ac:dyDescent="0.25">
      <c r="A4" s="29"/>
      <c r="B4" s="30" t="s">
        <v>147</v>
      </c>
      <c r="C4" s="30" t="s">
        <v>148</v>
      </c>
      <c r="D4" s="30" t="s">
        <v>149</v>
      </c>
      <c r="E4" s="30" t="s">
        <v>183</v>
      </c>
      <c r="F4" s="30" t="s">
        <v>190</v>
      </c>
      <c r="G4" s="30" t="s">
        <v>195</v>
      </c>
      <c r="H4" s="1"/>
      <c r="I4" s="1"/>
      <c r="J4" s="1"/>
      <c r="K4" s="1"/>
      <c r="L4" s="1"/>
      <c r="M4" s="1"/>
    </row>
    <row r="5" spans="1:22" s="26" customFormat="1" ht="15" customHeight="1" x14ac:dyDescent="0.25">
      <c r="A5" s="29"/>
      <c r="B5" s="30"/>
      <c r="C5" s="30"/>
      <c r="D5" s="30"/>
      <c r="E5" s="30"/>
      <c r="F5" s="30"/>
      <c r="G5" s="30"/>
      <c r="H5" s="1"/>
      <c r="I5" s="1"/>
      <c r="J5" s="1"/>
      <c r="K5" s="1"/>
      <c r="L5" s="1"/>
      <c r="M5" s="1"/>
    </row>
    <row r="6" spans="1:22" ht="15" customHeight="1" x14ac:dyDescent="0.25">
      <c r="A6" s="73" t="s">
        <v>186</v>
      </c>
      <c r="B6" s="101" t="s">
        <v>206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28"/>
    </row>
    <row r="7" spans="1:22" s="26" customFormat="1" ht="15" customHeight="1" x14ac:dyDescent="0.2">
      <c r="A7" s="29"/>
      <c r="B7" s="30" t="s">
        <v>151</v>
      </c>
      <c r="C7" s="30" t="s">
        <v>147</v>
      </c>
      <c r="D7" s="30" t="s">
        <v>148</v>
      </c>
      <c r="E7" s="30" t="s">
        <v>149</v>
      </c>
      <c r="F7" s="30" t="s">
        <v>183</v>
      </c>
      <c r="G7" s="30" t="s">
        <v>190</v>
      </c>
      <c r="I7" s="30" t="s">
        <v>195</v>
      </c>
    </row>
    <row r="8" spans="1:22" s="26" customFormat="1" ht="15" customHeight="1" x14ac:dyDescent="0.2">
      <c r="A8" s="29"/>
      <c r="B8" s="30"/>
      <c r="C8" s="30"/>
      <c r="D8" s="30"/>
      <c r="E8" s="30"/>
      <c r="F8" s="30"/>
      <c r="G8" s="30"/>
      <c r="I8" s="30"/>
    </row>
    <row r="9" spans="1:22" ht="15" customHeight="1" x14ac:dyDescent="0.25">
      <c r="A9" s="73" t="s">
        <v>187</v>
      </c>
      <c r="B9" s="101" t="s">
        <v>192</v>
      </c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28"/>
    </row>
    <row r="10" spans="1:22" s="26" customFormat="1" ht="15" customHeight="1" x14ac:dyDescent="0.2">
      <c r="A10" s="29"/>
      <c r="B10" s="30" t="s">
        <v>151</v>
      </c>
      <c r="C10" s="30" t="s">
        <v>147</v>
      </c>
      <c r="D10" s="30" t="s">
        <v>148</v>
      </c>
      <c r="E10" s="30" t="s">
        <v>149</v>
      </c>
      <c r="F10" s="30" t="s">
        <v>183</v>
      </c>
      <c r="G10" s="30" t="s">
        <v>190</v>
      </c>
      <c r="I10" s="30" t="s">
        <v>195</v>
      </c>
    </row>
    <row r="11" spans="1:22" s="26" customFormat="1" ht="15" customHeight="1" x14ac:dyDescent="0.2">
      <c r="A11" s="29"/>
      <c r="B11" s="30"/>
      <c r="C11" s="30"/>
      <c r="D11" s="30"/>
      <c r="E11" s="30"/>
      <c r="F11" s="30"/>
      <c r="G11" s="30"/>
      <c r="I11" s="30"/>
    </row>
    <row r="12" spans="1:22" ht="15" customHeight="1" x14ac:dyDescent="0.25">
      <c r="A12" s="73" t="s">
        <v>193</v>
      </c>
      <c r="B12" s="101" t="s">
        <v>208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2"/>
      <c r="N12" s="102"/>
      <c r="O12" s="102"/>
      <c r="P12" s="102"/>
      <c r="Q12" s="102"/>
      <c r="R12" s="102"/>
      <c r="S12" s="102"/>
      <c r="T12" s="102"/>
      <c r="U12" s="102"/>
      <c r="V12" s="102"/>
    </row>
    <row r="13" spans="1:22" s="26" customFormat="1" ht="15" customHeight="1" x14ac:dyDescent="0.2">
      <c r="A13" s="29"/>
      <c r="B13" s="30" t="s">
        <v>151</v>
      </c>
      <c r="C13" s="30" t="s">
        <v>147</v>
      </c>
      <c r="D13" s="30" t="s">
        <v>148</v>
      </c>
      <c r="E13" s="30" t="s">
        <v>149</v>
      </c>
      <c r="F13" s="30" t="s">
        <v>183</v>
      </c>
      <c r="G13" s="30" t="s">
        <v>190</v>
      </c>
      <c r="I13" s="30" t="s">
        <v>195</v>
      </c>
    </row>
    <row r="14" spans="1:22" s="26" customFormat="1" ht="15" customHeight="1" x14ac:dyDescent="0.2">
      <c r="A14" s="29"/>
      <c r="B14" s="30"/>
      <c r="C14" s="30"/>
      <c r="D14" s="30"/>
      <c r="E14" s="30"/>
      <c r="F14" s="30"/>
      <c r="G14" s="30"/>
      <c r="I14" s="30"/>
    </row>
    <row r="15" spans="1:22" s="26" customFormat="1" ht="15" customHeight="1" x14ac:dyDescent="0.25">
      <c r="A15" s="73" t="s">
        <v>196</v>
      </c>
      <c r="B15" s="101" t="s">
        <v>194</v>
      </c>
      <c r="C15" s="101"/>
      <c r="D15" s="101"/>
      <c r="E15" s="101"/>
      <c r="F15" s="101"/>
      <c r="G15" s="101"/>
      <c r="H15" s="101"/>
      <c r="I15" s="101"/>
      <c r="J15" s="101"/>
      <c r="K15" s="101"/>
    </row>
    <row r="16" spans="1:22" ht="45.75" customHeight="1" x14ac:dyDescent="0.25">
      <c r="B16" s="46" t="s">
        <v>182</v>
      </c>
      <c r="C16" s="32"/>
    </row>
    <row r="17" spans="1:13" ht="15" customHeight="1" x14ac:dyDescent="0.25">
      <c r="B17" s="31" t="s">
        <v>126</v>
      </c>
      <c r="C17" s="2"/>
    </row>
    <row r="18" spans="1:13" ht="15" customHeight="1" x14ac:dyDescent="0.25">
      <c r="B18" s="31" t="s">
        <v>189</v>
      </c>
      <c r="C18" s="2"/>
    </row>
    <row r="19" spans="1:13" ht="15" customHeight="1" x14ac:dyDescent="0.25">
      <c r="B19" s="31"/>
      <c r="C19" s="2"/>
    </row>
    <row r="20" spans="1:13" ht="15" customHeight="1" x14ac:dyDescent="0.25">
      <c r="B20" s="31"/>
      <c r="C20" s="2"/>
    </row>
    <row r="21" spans="1:13" ht="15" customHeight="1" x14ac:dyDescent="0.25">
      <c r="B21" s="70" t="s">
        <v>191</v>
      </c>
      <c r="C21" s="71"/>
    </row>
    <row r="22" spans="1:13" ht="45.75" customHeight="1" x14ac:dyDescent="0.25">
      <c r="A22" s="24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</row>
    <row r="23" spans="1:13" ht="15" customHeight="1" x14ac:dyDescent="0.25"/>
    <row r="24" spans="1:13" ht="15" customHeight="1" x14ac:dyDescent="0.25"/>
    <row r="25" spans="1:13" ht="15" customHeight="1" x14ac:dyDescent="0.25"/>
    <row r="26" spans="1:13" ht="15" customHeight="1" x14ac:dyDescent="0.25"/>
    <row r="27" spans="1:13" ht="15" customHeight="1" x14ac:dyDescent="0.25"/>
    <row r="28" spans="1:13" ht="45.75" customHeight="1" x14ac:dyDescent="0.25"/>
    <row r="29" spans="1:13" ht="15" customHeight="1" x14ac:dyDescent="0.25"/>
    <row r="30" spans="1:13" ht="15" customHeight="1" x14ac:dyDescent="0.25"/>
    <row r="31" spans="1:13" ht="15" customHeight="1" x14ac:dyDescent="0.25"/>
    <row r="32" spans="1:13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</sheetData>
  <mergeCells count="5">
    <mergeCell ref="B9:L9"/>
    <mergeCell ref="B15:K15"/>
    <mergeCell ref="B6:L6"/>
    <mergeCell ref="B12:V12"/>
    <mergeCell ref="B3:S3"/>
  </mergeCells>
  <hyperlinks>
    <hyperlink ref="B4" location="'1. 2017'!A1" display=" 2017 год"/>
    <hyperlink ref="B10" location="'3. 2016'!A1" display=" 2016 год"/>
    <hyperlink ref="C4" location="'1. 2018'!A1" display="2018 год"/>
    <hyperlink ref="D4" location="'1. 2019'!A1" display="2019 год"/>
    <hyperlink ref="C10" location="'3. 2017'!A1" display=" 2017 год"/>
    <hyperlink ref="D10" location="'3. 2018'!A1" display="2018 год"/>
    <hyperlink ref="E10" location="'3. 2019'!A1" display="2019 год"/>
    <hyperlink ref="E4" location="'1.2020'!A1" display="2020 год"/>
    <hyperlink ref="F10" location="'3.2020'!A1" display="2020 год"/>
    <hyperlink ref="B13" location="'4.2016'!A1" display=" 2016 год"/>
    <hyperlink ref="C13" location="'4.2017'!A1" display=" 2017 год"/>
    <hyperlink ref="D13" location="'4.2018'!A1" display="2018 год"/>
    <hyperlink ref="E13" location="'4.2019'!A1" display="2019 год"/>
    <hyperlink ref="F13" location="'4.2020'!A1" display="2020 год"/>
    <hyperlink ref="F4" location="'1.2021'!A1" display="2021 год"/>
    <hyperlink ref="G10" location="'3.2021'!A1" display="2021 год"/>
    <hyperlink ref="G13" location="'4.2021'!A1" display="2021 год"/>
    <hyperlink ref="B15:K15" location="'5'!A1" display="Справочная информация о последующих публикациях"/>
    <hyperlink ref="G4" location="'1.2022'!A1" display="2022 год"/>
    <hyperlink ref="I10" location="'3.2022'!A1" display="2022 год"/>
    <hyperlink ref="I13" location="'4.2022'!A1" display="2022 год"/>
    <hyperlink ref="B7" location="'2.2016'!A1" display=" 2016 год"/>
    <hyperlink ref="C7" location="'2.2017'!A1" display=" 2017 год"/>
    <hyperlink ref="D7" location="'2.2018'!A1" display="2018 год"/>
    <hyperlink ref="E7" location="'2.2019'!A1" display="2019 год"/>
    <hyperlink ref="F7" location="'2.2020'!A1" display="2020 год"/>
    <hyperlink ref="G7" location="'2.2021'!A1" display="2021 год"/>
    <hyperlink ref="I7" location="'2.2022'!A1" display="2022 год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V130"/>
  <sheetViews>
    <sheetView zoomScale="85" zoomScaleNormal="85" workbookViewId="0"/>
  </sheetViews>
  <sheetFormatPr defaultRowHeight="15.75" x14ac:dyDescent="0.25"/>
  <cols>
    <col min="1" max="1" width="31.5703125" style="18" customWidth="1"/>
    <col min="2" max="2" width="37.42578125" style="18" bestFit="1" customWidth="1"/>
    <col min="3" max="3" width="19" style="21" customWidth="1"/>
    <col min="4" max="5" width="20.28515625" style="18" bestFit="1" customWidth="1"/>
    <col min="6" max="6" width="21.140625" style="18" bestFit="1" customWidth="1"/>
    <col min="7" max="7" width="20" style="18" bestFit="1" customWidth="1"/>
    <col min="8" max="8" width="19" style="18" bestFit="1" customWidth="1"/>
    <col min="9" max="9" width="21" style="18" bestFit="1" customWidth="1"/>
    <col min="10" max="10" width="20.7109375" style="18" bestFit="1" customWidth="1"/>
    <col min="11" max="11" width="16.7109375" style="18" bestFit="1" customWidth="1"/>
    <col min="12" max="12" width="19" style="18" bestFit="1" customWidth="1"/>
    <col min="13" max="13" width="16.7109375" style="18" bestFit="1" customWidth="1"/>
    <col min="14" max="14" width="19" style="18" bestFit="1" customWidth="1"/>
    <col min="15" max="15" width="20.42578125" style="18" bestFit="1" customWidth="1"/>
    <col min="16" max="16" width="21.140625" style="18" bestFit="1" customWidth="1"/>
    <col min="17" max="18" width="19" style="18" bestFit="1" customWidth="1"/>
    <col min="19" max="19" width="20.140625" style="18" bestFit="1" customWidth="1"/>
    <col min="20" max="20" width="16.7109375" style="18" bestFit="1" customWidth="1"/>
    <col min="21" max="21" width="17.140625" style="18" bestFit="1" customWidth="1"/>
    <col min="22" max="22" width="25.7109375" style="18" bestFit="1" customWidth="1"/>
    <col min="23" max="16384" width="9.140625" style="18"/>
  </cols>
  <sheetData>
    <row r="1" spans="1:22" ht="33" customHeight="1" x14ac:dyDescent="0.2">
      <c r="A1" s="36" t="s">
        <v>127</v>
      </c>
      <c r="C1" s="18"/>
    </row>
    <row r="2" spans="1:22" ht="53.25" customHeight="1" x14ac:dyDescent="0.25">
      <c r="A2" s="118" t="s">
        <v>234</v>
      </c>
      <c r="B2" s="118"/>
      <c r="C2" s="118"/>
      <c r="D2" s="118"/>
      <c r="E2" s="118"/>
      <c r="F2" s="21"/>
    </row>
    <row r="3" spans="1:22" ht="15.75" customHeight="1" x14ac:dyDescent="0.25">
      <c r="A3" s="119"/>
      <c r="B3" s="103" t="s">
        <v>188</v>
      </c>
      <c r="C3" s="116" t="s">
        <v>88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6"/>
      <c r="S3" s="117"/>
      <c r="T3" s="117"/>
      <c r="U3" s="117"/>
      <c r="V3" s="117"/>
    </row>
    <row r="4" spans="1:22" ht="26.25" customHeight="1" x14ac:dyDescent="0.2">
      <c r="A4" s="120"/>
      <c r="B4" s="122"/>
      <c r="C4" s="5" t="s">
        <v>82</v>
      </c>
      <c r="D4" s="5" t="s">
        <v>81</v>
      </c>
      <c r="E4" s="5" t="s">
        <v>80</v>
      </c>
      <c r="F4" s="5" t="s">
        <v>79</v>
      </c>
      <c r="G4" s="5" t="s">
        <v>78</v>
      </c>
      <c r="H4" s="5" t="s">
        <v>77</v>
      </c>
      <c r="I4" s="5" t="s">
        <v>76</v>
      </c>
      <c r="J4" s="5" t="s">
        <v>75</v>
      </c>
      <c r="K4" s="5" t="s">
        <v>74</v>
      </c>
      <c r="L4" s="5" t="s">
        <v>73</v>
      </c>
      <c r="M4" s="5" t="s">
        <v>72</v>
      </c>
      <c r="N4" s="5" t="s">
        <v>71</v>
      </c>
      <c r="O4" s="5" t="s">
        <v>70</v>
      </c>
      <c r="P4" s="5" t="s">
        <v>69</v>
      </c>
      <c r="Q4" s="5" t="s">
        <v>68</v>
      </c>
      <c r="R4" s="5" t="s">
        <v>84</v>
      </c>
      <c r="S4" s="5" t="s">
        <v>128</v>
      </c>
      <c r="T4" s="5" t="s">
        <v>129</v>
      </c>
      <c r="U4" s="5" t="s">
        <v>130</v>
      </c>
      <c r="V4" s="5" t="s">
        <v>131</v>
      </c>
    </row>
    <row r="5" spans="1:22" ht="145.5" customHeight="1" x14ac:dyDescent="0.2">
      <c r="A5" s="121"/>
      <c r="B5" s="123"/>
      <c r="C5" s="23" t="s">
        <v>132</v>
      </c>
      <c r="D5" s="23" t="s">
        <v>67</v>
      </c>
      <c r="E5" s="87" t="s">
        <v>66</v>
      </c>
      <c r="F5" s="23" t="s">
        <v>133</v>
      </c>
      <c r="G5" s="23" t="s">
        <v>134</v>
      </c>
      <c r="H5" s="23" t="s">
        <v>65</v>
      </c>
      <c r="I5" s="23" t="s">
        <v>135</v>
      </c>
      <c r="J5" s="23" t="s">
        <v>136</v>
      </c>
      <c r="K5" s="23" t="s">
        <v>137</v>
      </c>
      <c r="L5" s="23" t="s">
        <v>138</v>
      </c>
      <c r="M5" s="23" t="s">
        <v>139</v>
      </c>
      <c r="N5" s="23" t="s">
        <v>140</v>
      </c>
      <c r="O5" s="23" t="s">
        <v>141</v>
      </c>
      <c r="P5" s="23" t="s">
        <v>142</v>
      </c>
      <c r="Q5" s="23" t="s">
        <v>143</v>
      </c>
      <c r="R5" s="23" t="s">
        <v>64</v>
      </c>
      <c r="S5" s="23" t="s">
        <v>144</v>
      </c>
      <c r="T5" s="23" t="s">
        <v>145</v>
      </c>
      <c r="U5" s="23" t="s">
        <v>146</v>
      </c>
      <c r="V5" s="23" t="s">
        <v>209</v>
      </c>
    </row>
    <row r="6" spans="1:22" s="21" customFormat="1" ht="49.5" customHeight="1" x14ac:dyDescent="0.25">
      <c r="A6" s="37" t="s">
        <v>150</v>
      </c>
      <c r="B6" s="48">
        <v>90202901494.843018</v>
      </c>
      <c r="C6" s="48">
        <v>3625258579.8791552</v>
      </c>
      <c r="D6" s="48">
        <v>12580126021.456326</v>
      </c>
      <c r="E6" s="48">
        <v>15471017902.373678</v>
      </c>
      <c r="F6" s="48">
        <v>2586140448.5294161</v>
      </c>
      <c r="G6" s="48">
        <v>535246137.48130715</v>
      </c>
      <c r="H6" s="48">
        <v>4725552484.0176296</v>
      </c>
      <c r="I6" s="48">
        <v>13120391034.522341</v>
      </c>
      <c r="J6" s="48">
        <v>6460654069.6204348</v>
      </c>
      <c r="K6" s="48">
        <v>896034611.60531557</v>
      </c>
      <c r="L6" s="48">
        <v>2540659363.3489757</v>
      </c>
      <c r="M6" s="48">
        <v>491525004.02376956</v>
      </c>
      <c r="N6" s="48">
        <v>9042376844.3254642</v>
      </c>
      <c r="O6" s="48">
        <v>3712441737.5421319</v>
      </c>
      <c r="P6" s="48">
        <v>2018141177.632266</v>
      </c>
      <c r="Q6" s="48">
        <v>5000496460.0200863</v>
      </c>
      <c r="R6" s="48">
        <v>2606341715.5830164</v>
      </c>
      <c r="S6" s="48">
        <v>3512297004.304306</v>
      </c>
      <c r="T6" s="48">
        <v>804532881.32915425</v>
      </c>
      <c r="U6" s="48">
        <v>473668017.24825275</v>
      </c>
      <c r="V6" s="48">
        <v>0</v>
      </c>
    </row>
    <row r="7" spans="1:22" s="21" customFormat="1" ht="31.5" x14ac:dyDescent="0.25">
      <c r="A7" s="38" t="s">
        <v>0</v>
      </c>
      <c r="B7" s="48">
        <v>31191756583.087261</v>
      </c>
      <c r="C7" s="48">
        <v>910276274.15739584</v>
      </c>
      <c r="D7" s="48">
        <v>241474683.56251881</v>
      </c>
      <c r="E7" s="48">
        <v>5750582465.7086849</v>
      </c>
      <c r="F7" s="48">
        <v>878980873.69323564</v>
      </c>
      <c r="G7" s="48">
        <v>168354830.30273294</v>
      </c>
      <c r="H7" s="48">
        <v>1266856908.960803</v>
      </c>
      <c r="I7" s="48">
        <v>7042122679.9678335</v>
      </c>
      <c r="J7" s="48">
        <v>1980412681.7985933</v>
      </c>
      <c r="K7" s="48">
        <v>285343056.28361797</v>
      </c>
      <c r="L7" s="48">
        <v>1397367079.500083</v>
      </c>
      <c r="M7" s="48">
        <v>351038208.92399144</v>
      </c>
      <c r="N7" s="48">
        <v>3936313578.339345</v>
      </c>
      <c r="O7" s="48">
        <v>1992551089.2252851</v>
      </c>
      <c r="P7" s="48">
        <v>820243923.96041477</v>
      </c>
      <c r="Q7" s="48">
        <v>1775527094.3949304</v>
      </c>
      <c r="R7" s="48">
        <v>799685695.29227042</v>
      </c>
      <c r="S7" s="48">
        <v>1066534284.332716</v>
      </c>
      <c r="T7" s="48">
        <v>318416814.41370738</v>
      </c>
      <c r="U7" s="48">
        <v>209674360.26910448</v>
      </c>
      <c r="V7" s="48">
        <v>0</v>
      </c>
    </row>
    <row r="8" spans="1:22" x14ac:dyDescent="0.25">
      <c r="A8" s="39" t="s">
        <v>120</v>
      </c>
      <c r="B8" s="75">
        <v>911597945.75086236</v>
      </c>
      <c r="C8" s="50">
        <v>157272728.73705313</v>
      </c>
      <c r="D8" s="51">
        <v>167581793.40524533</v>
      </c>
      <c r="E8" s="51">
        <v>160234126.25652033</v>
      </c>
      <c r="F8" s="51">
        <v>15083410.440357439</v>
      </c>
      <c r="G8" s="51">
        <v>3657386.1351053268</v>
      </c>
      <c r="H8" s="51">
        <v>44018576.869714178</v>
      </c>
      <c r="I8" s="51">
        <v>113706371.09019327</v>
      </c>
      <c r="J8" s="51">
        <v>38036921.858820006</v>
      </c>
      <c r="K8" s="51">
        <v>3762897.5769579997</v>
      </c>
      <c r="L8" s="51">
        <v>12573998.296406172</v>
      </c>
      <c r="M8" s="51">
        <v>1491433.7493186165</v>
      </c>
      <c r="N8" s="51">
        <v>77728806.374252617</v>
      </c>
      <c r="O8" s="51">
        <v>12048134.196563996</v>
      </c>
      <c r="P8" s="51">
        <v>9452483.4473123085</v>
      </c>
      <c r="Q8" s="51">
        <v>34303685.75</v>
      </c>
      <c r="R8" s="51">
        <v>21756162.586727105</v>
      </c>
      <c r="S8" s="51">
        <v>29217823.529262006</v>
      </c>
      <c r="T8" s="51">
        <v>5633170.4023606181</v>
      </c>
      <c r="U8" s="52">
        <v>4038035.0486919628</v>
      </c>
      <c r="V8" s="81">
        <v>0</v>
      </c>
    </row>
    <row r="9" spans="1:22" x14ac:dyDescent="0.25">
      <c r="A9" s="39" t="s">
        <v>62</v>
      </c>
      <c r="B9" s="75">
        <v>367157123.91823065</v>
      </c>
      <c r="C9" s="53">
        <v>61897929.057711795</v>
      </c>
      <c r="D9" s="54">
        <v>166779.83069999999</v>
      </c>
      <c r="E9" s="51">
        <v>58607462.572878882</v>
      </c>
      <c r="F9" s="54">
        <v>10364699.247230001</v>
      </c>
      <c r="G9" s="54">
        <v>2956887.0891285297</v>
      </c>
      <c r="H9" s="54">
        <v>13853990.434057798</v>
      </c>
      <c r="I9" s="54">
        <v>57585308.845340133</v>
      </c>
      <c r="J9" s="54">
        <v>30355927.437760003</v>
      </c>
      <c r="K9" s="54">
        <v>4967942.5074988557</v>
      </c>
      <c r="L9" s="54">
        <v>7368383.4534794055</v>
      </c>
      <c r="M9" s="54">
        <v>1254960.6254121084</v>
      </c>
      <c r="N9" s="54">
        <v>43065889.692625836</v>
      </c>
      <c r="O9" s="54">
        <v>4697000.5706066536</v>
      </c>
      <c r="P9" s="54">
        <v>6092062.8755784966</v>
      </c>
      <c r="Q9" s="54">
        <v>26203826.393539995</v>
      </c>
      <c r="R9" s="54">
        <v>13266864.565135675</v>
      </c>
      <c r="S9" s="54">
        <v>16545225.246239997</v>
      </c>
      <c r="T9" s="54">
        <v>6403988.3133400008</v>
      </c>
      <c r="U9" s="55">
        <v>1501995.1599664851</v>
      </c>
      <c r="V9" s="82">
        <v>0</v>
      </c>
    </row>
    <row r="10" spans="1:22" x14ac:dyDescent="0.25">
      <c r="A10" s="39" t="s">
        <v>121</v>
      </c>
      <c r="B10" s="75">
        <v>480027848.99657434</v>
      </c>
      <c r="C10" s="53">
        <v>17324466.295229178</v>
      </c>
      <c r="D10" s="54">
        <v>1781287.1894199997</v>
      </c>
      <c r="E10" s="51">
        <v>149959071.95108974</v>
      </c>
      <c r="F10" s="54">
        <v>12677775.369479358</v>
      </c>
      <c r="G10" s="54">
        <v>6116833.6823500004</v>
      </c>
      <c r="H10" s="54">
        <v>20028578.339276478</v>
      </c>
      <c r="I10" s="54">
        <v>67322159.409065038</v>
      </c>
      <c r="J10" s="54">
        <v>25623448.597012006</v>
      </c>
      <c r="K10" s="54">
        <v>3913028.1140410677</v>
      </c>
      <c r="L10" s="54">
        <v>9842866.3060002346</v>
      </c>
      <c r="M10" s="54">
        <v>1718625.2514514604</v>
      </c>
      <c r="N10" s="54">
        <v>64957703.499038972</v>
      </c>
      <c r="O10" s="54">
        <v>15752016.661171997</v>
      </c>
      <c r="P10" s="54">
        <v>7483597.2859893385</v>
      </c>
      <c r="Q10" s="54">
        <v>28891161.579840001</v>
      </c>
      <c r="R10" s="54">
        <v>15135845.705600785</v>
      </c>
      <c r="S10" s="54">
        <v>23543715.895886</v>
      </c>
      <c r="T10" s="54">
        <v>5459369.3889260003</v>
      </c>
      <c r="U10" s="55">
        <v>2496298.4757066662</v>
      </c>
      <c r="V10" s="82">
        <v>0</v>
      </c>
    </row>
    <row r="11" spans="1:22" x14ac:dyDescent="0.25">
      <c r="A11" s="39" t="s">
        <v>61</v>
      </c>
      <c r="B11" s="75">
        <v>951292333.71631277</v>
      </c>
      <c r="C11" s="53">
        <v>129584118.06215468</v>
      </c>
      <c r="D11" s="54">
        <v>4442198.8206488239</v>
      </c>
      <c r="E11" s="51">
        <v>138822387.8420949</v>
      </c>
      <c r="F11" s="54">
        <v>23661899.17012766</v>
      </c>
      <c r="G11" s="54">
        <v>6691241.0696743932</v>
      </c>
      <c r="H11" s="54">
        <v>77852228.075321108</v>
      </c>
      <c r="I11" s="54">
        <v>174362486.77954</v>
      </c>
      <c r="J11" s="54">
        <v>67642001.660614163</v>
      </c>
      <c r="K11" s="54">
        <v>7642352.2313343994</v>
      </c>
      <c r="L11" s="54">
        <v>22020181.059365511</v>
      </c>
      <c r="M11" s="54">
        <v>2768328.752783143</v>
      </c>
      <c r="N11" s="54">
        <v>95490192.230466351</v>
      </c>
      <c r="O11" s="54">
        <v>40370553.046049759</v>
      </c>
      <c r="P11" s="54">
        <v>18011253.163374618</v>
      </c>
      <c r="Q11" s="54">
        <v>57876841.726280004</v>
      </c>
      <c r="R11" s="54">
        <v>35589233.854392901</v>
      </c>
      <c r="S11" s="54">
        <v>39046091.744433999</v>
      </c>
      <c r="T11" s="54">
        <v>5570390.484029999</v>
      </c>
      <c r="U11" s="55">
        <v>3848353.9436263656</v>
      </c>
      <c r="V11" s="82">
        <v>0</v>
      </c>
    </row>
    <row r="12" spans="1:22" x14ac:dyDescent="0.25">
      <c r="A12" s="39" t="s">
        <v>60</v>
      </c>
      <c r="B12" s="75">
        <v>232493593.90227807</v>
      </c>
      <c r="C12" s="53">
        <v>7728963.2530373093</v>
      </c>
      <c r="D12" s="54">
        <v>391371.62715000007</v>
      </c>
      <c r="E12" s="51">
        <v>38901365.288792312</v>
      </c>
      <c r="F12" s="54">
        <v>9257015.4360600077</v>
      </c>
      <c r="G12" s="54">
        <v>2632534.1386500001</v>
      </c>
      <c r="H12" s="54">
        <v>11862852.379305705</v>
      </c>
      <c r="I12" s="54">
        <v>38182171.24883996</v>
      </c>
      <c r="J12" s="54">
        <v>13805122.429580001</v>
      </c>
      <c r="K12" s="54">
        <v>2594980.467507754</v>
      </c>
      <c r="L12" s="54">
        <v>6096945.1864919607</v>
      </c>
      <c r="M12" s="54">
        <v>738558.26703425718</v>
      </c>
      <c r="N12" s="54">
        <v>34427127.692164652</v>
      </c>
      <c r="O12" s="54">
        <v>6663175.4523000009</v>
      </c>
      <c r="P12" s="54">
        <v>3722289.7685209997</v>
      </c>
      <c r="Q12" s="54">
        <v>24149725.499999993</v>
      </c>
      <c r="R12" s="54">
        <v>10497885.751219302</v>
      </c>
      <c r="S12" s="54">
        <v>16047047.967300002</v>
      </c>
      <c r="T12" s="54">
        <v>2749577.1605829997</v>
      </c>
      <c r="U12" s="55">
        <v>2044884.8877408244</v>
      </c>
      <c r="V12" s="82">
        <v>0</v>
      </c>
    </row>
    <row r="13" spans="1:22" x14ac:dyDescent="0.25">
      <c r="A13" s="39" t="s">
        <v>122</v>
      </c>
      <c r="B13" s="75">
        <v>507632174.06074715</v>
      </c>
      <c r="C13" s="53">
        <v>26468381.822311141</v>
      </c>
      <c r="D13" s="54">
        <v>1645797.4487600001</v>
      </c>
      <c r="E13" s="51">
        <v>196480399.49930191</v>
      </c>
      <c r="F13" s="54">
        <v>6527963.8030699939</v>
      </c>
      <c r="G13" s="54">
        <v>4305125.0732100001</v>
      </c>
      <c r="H13" s="54">
        <v>24534356.765058801</v>
      </c>
      <c r="I13" s="54">
        <v>55024755.689059921</v>
      </c>
      <c r="J13" s="54">
        <v>14800494.021130001</v>
      </c>
      <c r="K13" s="54">
        <v>4987794.3858521059</v>
      </c>
      <c r="L13" s="54">
        <v>7945845.9413626902</v>
      </c>
      <c r="M13" s="54">
        <v>1471497.6550828386</v>
      </c>
      <c r="N13" s="54">
        <v>69931594.715151235</v>
      </c>
      <c r="O13" s="54">
        <v>18758381.528025355</v>
      </c>
      <c r="P13" s="54">
        <v>7022542.8952102419</v>
      </c>
      <c r="Q13" s="54">
        <v>26741761.805059999</v>
      </c>
      <c r="R13" s="54">
        <v>13435808.312496774</v>
      </c>
      <c r="S13" s="54">
        <v>20005928.131003998</v>
      </c>
      <c r="T13" s="54">
        <v>4600508.5271520009</v>
      </c>
      <c r="U13" s="55">
        <v>2943236.0424481053</v>
      </c>
      <c r="V13" s="82">
        <v>0</v>
      </c>
    </row>
    <row r="14" spans="1:22" x14ac:dyDescent="0.25">
      <c r="A14" s="39" t="s">
        <v>59</v>
      </c>
      <c r="B14" s="75">
        <v>191812906.16067994</v>
      </c>
      <c r="C14" s="53">
        <v>13042973.869142784</v>
      </c>
      <c r="D14" s="54">
        <v>238553.95997999999</v>
      </c>
      <c r="E14" s="51">
        <v>43048919.865375787</v>
      </c>
      <c r="F14" s="54">
        <v>14217059.387400001</v>
      </c>
      <c r="G14" s="54">
        <v>1717618.1846395484</v>
      </c>
      <c r="H14" s="54">
        <v>8450841.8405139409</v>
      </c>
      <c r="I14" s="54">
        <v>25976942.760343406</v>
      </c>
      <c r="J14" s="54">
        <v>11417748.423099998</v>
      </c>
      <c r="K14" s="54">
        <v>2205599.4940903997</v>
      </c>
      <c r="L14" s="54">
        <v>4906265.2909822222</v>
      </c>
      <c r="M14" s="54">
        <v>651000.56223902223</v>
      </c>
      <c r="N14" s="54">
        <v>20240269.307321165</v>
      </c>
      <c r="O14" s="54">
        <v>3068049.4466700004</v>
      </c>
      <c r="P14" s="54">
        <v>3254809.56697674</v>
      </c>
      <c r="Q14" s="54">
        <v>17320137.050000004</v>
      </c>
      <c r="R14" s="54">
        <v>8754141.9431296494</v>
      </c>
      <c r="S14" s="54">
        <v>9816552.4633639976</v>
      </c>
      <c r="T14" s="54">
        <v>2279839.1611000001</v>
      </c>
      <c r="U14" s="55">
        <v>1205583.5843112804</v>
      </c>
      <c r="V14" s="82">
        <v>0</v>
      </c>
    </row>
    <row r="15" spans="1:22" x14ac:dyDescent="0.25">
      <c r="A15" s="39" t="s">
        <v>58</v>
      </c>
      <c r="B15" s="75">
        <v>451000461.17739105</v>
      </c>
      <c r="C15" s="53">
        <v>77674081.564263359</v>
      </c>
      <c r="D15" s="54">
        <v>49607863.064923659</v>
      </c>
      <c r="E15" s="51">
        <v>71503131.106537372</v>
      </c>
      <c r="F15" s="54">
        <v>27199031.777639993</v>
      </c>
      <c r="G15" s="54">
        <v>3765141.0504945358</v>
      </c>
      <c r="H15" s="54">
        <v>27843266.230459526</v>
      </c>
      <c r="I15" s="54">
        <v>48498222.609659225</v>
      </c>
      <c r="J15" s="54">
        <v>19739052.516054001</v>
      </c>
      <c r="K15" s="54">
        <v>3822276.5832159994</v>
      </c>
      <c r="L15" s="54">
        <v>4562740.3495986275</v>
      </c>
      <c r="M15" s="54">
        <v>1090682.5433457664</v>
      </c>
      <c r="N15" s="54">
        <v>35313875.855206892</v>
      </c>
      <c r="O15" s="54">
        <v>7985522.6918895412</v>
      </c>
      <c r="P15" s="54">
        <v>4848986.0105930138</v>
      </c>
      <c r="Q15" s="54">
        <v>24400970.133390002</v>
      </c>
      <c r="R15" s="54">
        <v>17525481.988475926</v>
      </c>
      <c r="S15" s="54">
        <v>20490972.007985</v>
      </c>
      <c r="T15" s="54">
        <v>3046873.0601126906</v>
      </c>
      <c r="U15" s="55">
        <v>2082290.0335459756</v>
      </c>
      <c r="V15" s="82">
        <v>0</v>
      </c>
    </row>
    <row r="16" spans="1:22" x14ac:dyDescent="0.25">
      <c r="A16" s="39" t="s">
        <v>57</v>
      </c>
      <c r="B16" s="75">
        <v>604396239.82705212</v>
      </c>
      <c r="C16" s="53">
        <v>64931650.824470252</v>
      </c>
      <c r="D16" s="54">
        <v>2447550.1491400003</v>
      </c>
      <c r="E16" s="51">
        <v>258618304.90849376</v>
      </c>
      <c r="F16" s="54">
        <v>9996089.4828500003</v>
      </c>
      <c r="G16" s="54">
        <v>3117928.9972800016</v>
      </c>
      <c r="H16" s="54">
        <v>34106463.873035967</v>
      </c>
      <c r="I16" s="54">
        <v>54493904.585383087</v>
      </c>
      <c r="J16" s="54">
        <v>23849631.356984004</v>
      </c>
      <c r="K16" s="54">
        <v>4574437.8749812003</v>
      </c>
      <c r="L16" s="54">
        <v>12299423.500520471</v>
      </c>
      <c r="M16" s="54">
        <v>937195.81990361528</v>
      </c>
      <c r="N16" s="54">
        <v>56800110.393480659</v>
      </c>
      <c r="O16" s="54">
        <v>7420920.1555427853</v>
      </c>
      <c r="P16" s="54">
        <v>5904781.3187304847</v>
      </c>
      <c r="Q16" s="54">
        <v>25653495.5</v>
      </c>
      <c r="R16" s="54">
        <v>14734914.996883696</v>
      </c>
      <c r="S16" s="54">
        <v>18526361.212651998</v>
      </c>
      <c r="T16" s="54">
        <v>3177407.2286649998</v>
      </c>
      <c r="U16" s="55">
        <v>2805667.6480550515</v>
      </c>
      <c r="V16" s="82">
        <v>0</v>
      </c>
    </row>
    <row r="17" spans="1:22" x14ac:dyDescent="0.25">
      <c r="A17" s="39" t="s">
        <v>123</v>
      </c>
      <c r="B17" s="75">
        <v>4644635008.8003693</v>
      </c>
      <c r="C17" s="53">
        <v>73608285.556642741</v>
      </c>
      <c r="D17" s="54">
        <v>6937666.9259522129</v>
      </c>
      <c r="E17" s="51">
        <v>864158456.64746428</v>
      </c>
      <c r="F17" s="54">
        <v>118048905.38180995</v>
      </c>
      <c r="G17" s="54">
        <v>30369536.736274317</v>
      </c>
      <c r="H17" s="54">
        <v>220262175.99195755</v>
      </c>
      <c r="I17" s="54">
        <v>1008339422.0647452</v>
      </c>
      <c r="J17" s="54">
        <v>278468671.8580029</v>
      </c>
      <c r="K17" s="54">
        <v>55342175.984872594</v>
      </c>
      <c r="L17" s="54">
        <v>70851506.974293783</v>
      </c>
      <c r="M17" s="54">
        <v>19199881.308832534</v>
      </c>
      <c r="N17" s="54">
        <v>756141393.24831057</v>
      </c>
      <c r="O17" s="54">
        <v>259291763.65595263</v>
      </c>
      <c r="P17" s="54">
        <v>97978440.395497888</v>
      </c>
      <c r="Q17" s="54">
        <v>389850149.53807992</v>
      </c>
      <c r="R17" s="54">
        <v>129203608.63312665</v>
      </c>
      <c r="S17" s="54">
        <v>190295609.47226015</v>
      </c>
      <c r="T17" s="54">
        <v>49421384.994174927</v>
      </c>
      <c r="U17" s="55">
        <v>26865973.432119146</v>
      </c>
      <c r="V17" s="82">
        <v>0</v>
      </c>
    </row>
    <row r="18" spans="1:22" x14ac:dyDescent="0.25">
      <c r="A18" s="39" t="s">
        <v>56</v>
      </c>
      <c r="B18" s="75">
        <v>247105506.8215836</v>
      </c>
      <c r="C18" s="53">
        <v>45524068.610969864</v>
      </c>
      <c r="D18" s="54">
        <v>308411.29115</v>
      </c>
      <c r="E18" s="51">
        <v>34919609.631985188</v>
      </c>
      <c r="F18" s="54">
        <v>8234401.6427400019</v>
      </c>
      <c r="G18" s="54">
        <v>1456080.9901799993</v>
      </c>
      <c r="H18" s="54">
        <v>16649037.620937141</v>
      </c>
      <c r="I18" s="54">
        <v>34591855.015694946</v>
      </c>
      <c r="J18" s="54">
        <v>19096993.651579998</v>
      </c>
      <c r="K18" s="54">
        <v>1653313.0198262003</v>
      </c>
      <c r="L18" s="54">
        <v>5345128.511234194</v>
      </c>
      <c r="M18" s="54">
        <v>543263.52454848262</v>
      </c>
      <c r="N18" s="54">
        <v>24775189.357469827</v>
      </c>
      <c r="O18" s="54">
        <v>2869610.8716644756</v>
      </c>
      <c r="P18" s="54">
        <v>2458865.5298297256</v>
      </c>
      <c r="Q18" s="54">
        <v>17355581.741530001</v>
      </c>
      <c r="R18" s="54">
        <v>15187588.774446804</v>
      </c>
      <c r="S18" s="54">
        <v>12386387.309827</v>
      </c>
      <c r="T18" s="54">
        <v>2467062.2579919999</v>
      </c>
      <c r="U18" s="55">
        <v>1283057.467977752</v>
      </c>
      <c r="V18" s="82">
        <v>0</v>
      </c>
    </row>
    <row r="19" spans="1:22" x14ac:dyDescent="0.25">
      <c r="A19" s="39" t="s">
        <v>55</v>
      </c>
      <c r="B19" s="75">
        <v>416183163.74798501</v>
      </c>
      <c r="C19" s="53">
        <v>30060964.878681589</v>
      </c>
      <c r="D19" s="54">
        <v>644420.89459559706</v>
      </c>
      <c r="E19" s="51">
        <v>111247421.82005665</v>
      </c>
      <c r="F19" s="54">
        <v>14508249.721335448</v>
      </c>
      <c r="G19" s="54">
        <v>2626314.7755983807</v>
      </c>
      <c r="H19" s="54">
        <v>18855808.810926266</v>
      </c>
      <c r="I19" s="54">
        <v>61863350.152709275</v>
      </c>
      <c r="J19" s="54">
        <v>25721472.355839998</v>
      </c>
      <c r="K19" s="54">
        <v>2461784.6922843992</v>
      </c>
      <c r="L19" s="54">
        <v>10611339.099592611</v>
      </c>
      <c r="M19" s="54">
        <v>1575437.8635186846</v>
      </c>
      <c r="N19" s="54">
        <v>51871834.968683645</v>
      </c>
      <c r="O19" s="54">
        <v>8470115.4779682606</v>
      </c>
      <c r="P19" s="54">
        <v>5570532.3113121781</v>
      </c>
      <c r="Q19" s="54">
        <v>27509936.817630008</v>
      </c>
      <c r="R19" s="54">
        <v>17497607.887468472</v>
      </c>
      <c r="S19" s="54">
        <v>19924777.297624998</v>
      </c>
      <c r="T19" s="54">
        <v>3481021.6380699994</v>
      </c>
      <c r="U19" s="55">
        <v>1680772.2840885432</v>
      </c>
      <c r="V19" s="82">
        <v>0</v>
      </c>
    </row>
    <row r="20" spans="1:22" x14ac:dyDescent="0.25">
      <c r="A20" s="39" t="s">
        <v>54</v>
      </c>
      <c r="B20" s="75">
        <v>335059906.28372419</v>
      </c>
      <c r="C20" s="53">
        <v>14170705.455944994</v>
      </c>
      <c r="D20" s="54">
        <v>981543.69883999997</v>
      </c>
      <c r="E20" s="51">
        <v>66733968.200337142</v>
      </c>
      <c r="F20" s="54">
        <v>39159325.740439996</v>
      </c>
      <c r="G20" s="54">
        <v>2253545.1031799996</v>
      </c>
      <c r="H20" s="54">
        <v>14097535.840716545</v>
      </c>
      <c r="I20" s="54">
        <v>53776978.076041624</v>
      </c>
      <c r="J20" s="54">
        <v>32490440.671190001</v>
      </c>
      <c r="K20" s="54">
        <v>3064410.1666651992</v>
      </c>
      <c r="L20" s="54">
        <v>5474013.847748531</v>
      </c>
      <c r="M20" s="54">
        <v>1741806.2427492253</v>
      </c>
      <c r="N20" s="54">
        <v>32515642.740242153</v>
      </c>
      <c r="O20" s="54">
        <v>5668535.7550594285</v>
      </c>
      <c r="P20" s="54">
        <v>5541193.8127266206</v>
      </c>
      <c r="Q20" s="54">
        <v>22861824.410239995</v>
      </c>
      <c r="R20" s="54">
        <v>13081691.9459724</v>
      </c>
      <c r="S20" s="54">
        <v>17264158.197780997</v>
      </c>
      <c r="T20" s="54">
        <v>2641011.3620469999</v>
      </c>
      <c r="U20" s="55">
        <v>1541575.0158023026</v>
      </c>
      <c r="V20" s="82">
        <v>0</v>
      </c>
    </row>
    <row r="21" spans="1:22" x14ac:dyDescent="0.25">
      <c r="A21" s="39" t="s">
        <v>53</v>
      </c>
      <c r="B21" s="75">
        <v>352202635.70074874</v>
      </c>
      <c r="C21" s="53">
        <v>82784564.896775439</v>
      </c>
      <c r="D21" s="54">
        <v>128921.73244902138</v>
      </c>
      <c r="E21" s="51">
        <v>42169519.708135664</v>
      </c>
      <c r="F21" s="54">
        <v>7297628.5713600032</v>
      </c>
      <c r="G21" s="54">
        <v>1492064.1626778811</v>
      </c>
      <c r="H21" s="54">
        <v>40921722.260501742</v>
      </c>
      <c r="I21" s="54">
        <v>52269905.152081884</v>
      </c>
      <c r="J21" s="54">
        <v>22295178.11713</v>
      </c>
      <c r="K21" s="54">
        <v>2641234.1613809997</v>
      </c>
      <c r="L21" s="54">
        <v>5761039.4719532067</v>
      </c>
      <c r="M21" s="54">
        <v>842953.42955557606</v>
      </c>
      <c r="N21" s="54">
        <v>28749845.265616246</v>
      </c>
      <c r="O21" s="54">
        <v>4470179.1217413601</v>
      </c>
      <c r="P21" s="54">
        <v>4596415.8724360652</v>
      </c>
      <c r="Q21" s="54">
        <v>24291372.552560002</v>
      </c>
      <c r="R21" s="54">
        <v>12409137.054510785</v>
      </c>
      <c r="S21" s="54">
        <v>14879187.737744002</v>
      </c>
      <c r="T21" s="54">
        <v>2555090.3917890005</v>
      </c>
      <c r="U21" s="55">
        <v>1646676.0403498881</v>
      </c>
      <c r="V21" s="82">
        <v>0</v>
      </c>
    </row>
    <row r="22" spans="1:22" x14ac:dyDescent="0.25">
      <c r="A22" s="39" t="s">
        <v>124</v>
      </c>
      <c r="B22" s="75">
        <v>471065506.99089092</v>
      </c>
      <c r="C22" s="53">
        <v>29247892.07431915</v>
      </c>
      <c r="D22" s="54">
        <v>557536.44783000019</v>
      </c>
      <c r="E22" s="51">
        <v>96132286.224670023</v>
      </c>
      <c r="F22" s="54">
        <v>38072483.903590009</v>
      </c>
      <c r="G22" s="54">
        <v>3530802.1556500006</v>
      </c>
      <c r="H22" s="54">
        <v>27992028.903013393</v>
      </c>
      <c r="I22" s="54">
        <v>58864876.975220673</v>
      </c>
      <c r="J22" s="54">
        <v>35551440.469429992</v>
      </c>
      <c r="K22" s="54">
        <v>5758484.5851093996</v>
      </c>
      <c r="L22" s="54">
        <v>13883299.492095204</v>
      </c>
      <c r="M22" s="54">
        <v>1449626.1158505187</v>
      </c>
      <c r="N22" s="54">
        <v>53177451.644401349</v>
      </c>
      <c r="O22" s="54">
        <v>16172427.537738005</v>
      </c>
      <c r="P22" s="54">
        <v>12668885.514722021</v>
      </c>
      <c r="Q22" s="54">
        <v>32587015.325260002</v>
      </c>
      <c r="R22" s="54">
        <v>16920618.317200318</v>
      </c>
      <c r="S22" s="54">
        <v>22632727.548763003</v>
      </c>
      <c r="T22" s="54">
        <v>4355696.6776179997</v>
      </c>
      <c r="U22" s="55">
        <v>1509927.0784098797</v>
      </c>
      <c r="V22" s="82">
        <v>0</v>
      </c>
    </row>
    <row r="23" spans="1:22" x14ac:dyDescent="0.25">
      <c r="A23" s="39" t="s">
        <v>125</v>
      </c>
      <c r="B23" s="75">
        <v>666762964.39909387</v>
      </c>
      <c r="C23" s="53">
        <v>38088863.020885698</v>
      </c>
      <c r="D23" s="54">
        <v>2880746.9688211819</v>
      </c>
      <c r="E23" s="51">
        <v>282910640.24187887</v>
      </c>
      <c r="F23" s="54">
        <v>22810713.771755725</v>
      </c>
      <c r="G23" s="54">
        <v>3571533.4134999998</v>
      </c>
      <c r="H23" s="54">
        <v>31722441.970488071</v>
      </c>
      <c r="I23" s="54">
        <v>62593152.413126491</v>
      </c>
      <c r="J23" s="54">
        <v>29086525.74700018</v>
      </c>
      <c r="K23" s="54">
        <v>5099719.502312799</v>
      </c>
      <c r="L23" s="54">
        <v>14151810.166271649</v>
      </c>
      <c r="M23" s="54">
        <v>2068158.2831636698</v>
      </c>
      <c r="N23" s="54">
        <v>69025655.75299859</v>
      </c>
      <c r="O23" s="54">
        <v>13219633.080703165</v>
      </c>
      <c r="P23" s="54">
        <v>8478686.6352253426</v>
      </c>
      <c r="Q23" s="54">
        <v>27554208.253199998</v>
      </c>
      <c r="R23" s="54">
        <v>18534666.953208633</v>
      </c>
      <c r="S23" s="54">
        <v>26587269.500535</v>
      </c>
      <c r="T23" s="54">
        <v>5327370.5240143612</v>
      </c>
      <c r="U23" s="55">
        <v>3051168.2000046298</v>
      </c>
      <c r="V23" s="82">
        <v>0</v>
      </c>
    </row>
    <row r="24" spans="1:22" x14ac:dyDescent="0.25">
      <c r="A24" s="39" t="s">
        <v>52</v>
      </c>
      <c r="B24" s="75">
        <v>583605257.55422115</v>
      </c>
      <c r="C24" s="53">
        <v>17574137.055946641</v>
      </c>
      <c r="D24" s="54">
        <v>732240.10691300011</v>
      </c>
      <c r="E24" s="51">
        <v>160143009.91146007</v>
      </c>
      <c r="F24" s="54">
        <v>17151973.802069999</v>
      </c>
      <c r="G24" s="54">
        <v>5904926.7915400006</v>
      </c>
      <c r="H24" s="54">
        <v>28961795.223828845</v>
      </c>
      <c r="I24" s="54">
        <v>89381702.472563863</v>
      </c>
      <c r="J24" s="54">
        <v>71107510.932840005</v>
      </c>
      <c r="K24" s="54">
        <v>5041778.4449973991</v>
      </c>
      <c r="L24" s="54">
        <v>13190472.267787417</v>
      </c>
      <c r="M24" s="54">
        <v>1407295.7481104401</v>
      </c>
      <c r="N24" s="54">
        <v>58824710.586518787</v>
      </c>
      <c r="O24" s="54">
        <v>14744714.235166356</v>
      </c>
      <c r="P24" s="54">
        <v>13086668.155795522</v>
      </c>
      <c r="Q24" s="54">
        <v>28660250.41832</v>
      </c>
      <c r="R24" s="54">
        <v>18812673.889622863</v>
      </c>
      <c r="S24" s="54">
        <v>27860548.726138003</v>
      </c>
      <c r="T24" s="54">
        <v>7904103.7723564394</v>
      </c>
      <c r="U24" s="55">
        <v>3114745.012245629</v>
      </c>
      <c r="V24" s="82">
        <v>0</v>
      </c>
    </row>
    <row r="25" spans="1:22" x14ac:dyDescent="0.25">
      <c r="A25" s="39" t="s">
        <v>51</v>
      </c>
      <c r="B25" s="75">
        <v>18777726005.278519</v>
      </c>
      <c r="C25" s="57">
        <v>23291499.121856105</v>
      </c>
      <c r="D25" s="58">
        <v>0</v>
      </c>
      <c r="E25" s="51">
        <v>2975992384.0316124</v>
      </c>
      <c r="F25" s="58">
        <v>484712247.04391992</v>
      </c>
      <c r="G25" s="58">
        <v>82189330.753600031</v>
      </c>
      <c r="H25" s="58">
        <v>604843207.53169012</v>
      </c>
      <c r="I25" s="58">
        <v>4985289114.6282253</v>
      </c>
      <c r="J25" s="58">
        <v>1221324099.694526</v>
      </c>
      <c r="K25" s="58">
        <v>165808846.49068922</v>
      </c>
      <c r="L25" s="58">
        <v>1170481820.284899</v>
      </c>
      <c r="M25" s="58">
        <v>310087503.18109149</v>
      </c>
      <c r="N25" s="58">
        <v>2363276285.0153952</v>
      </c>
      <c r="O25" s="58">
        <v>1550880355.7404714</v>
      </c>
      <c r="P25" s="58">
        <v>604071429.40058315</v>
      </c>
      <c r="Q25" s="58">
        <v>939315149.90000021</v>
      </c>
      <c r="R25" s="58">
        <v>407341762.13265175</v>
      </c>
      <c r="S25" s="58">
        <v>541463900.34391594</v>
      </c>
      <c r="T25" s="58">
        <v>201342949.06937635</v>
      </c>
      <c r="U25" s="59">
        <v>146014120.91401398</v>
      </c>
      <c r="V25" s="83">
        <v>0</v>
      </c>
    </row>
    <row r="26" spans="1:22" s="21" customFormat="1" ht="31.5" x14ac:dyDescent="0.25">
      <c r="A26" s="38" t="s">
        <v>1</v>
      </c>
      <c r="B26" s="48">
        <v>9865793194.6611004</v>
      </c>
      <c r="C26" s="74">
        <v>284727392.72097802</v>
      </c>
      <c r="D26" s="48">
        <v>717829584.75424898</v>
      </c>
      <c r="E26" s="48">
        <v>1852484935.5067019</v>
      </c>
      <c r="F26" s="48">
        <v>275317620.25719649</v>
      </c>
      <c r="G26" s="48">
        <v>75801281.67099151</v>
      </c>
      <c r="H26" s="48">
        <v>541761696.37141609</v>
      </c>
      <c r="I26" s="48">
        <v>1189039240.3500664</v>
      </c>
      <c r="J26" s="48">
        <v>941465801.04680943</v>
      </c>
      <c r="K26" s="48">
        <v>106108944.56088106</v>
      </c>
      <c r="L26" s="48">
        <v>304537231.42808211</v>
      </c>
      <c r="M26" s="48">
        <v>33467788.65283354</v>
      </c>
      <c r="N26" s="48">
        <v>1247558197.4664857</v>
      </c>
      <c r="O26" s="48">
        <v>456097996.85653645</v>
      </c>
      <c r="P26" s="48">
        <v>258764519.80429345</v>
      </c>
      <c r="Q26" s="48">
        <v>587556696.07264793</v>
      </c>
      <c r="R26" s="48">
        <v>315079074.50381082</v>
      </c>
      <c r="S26" s="48">
        <v>494523823.98618734</v>
      </c>
      <c r="T26" s="48">
        <v>120635286.46045469</v>
      </c>
      <c r="U26" s="48">
        <v>63036082.190478265</v>
      </c>
      <c r="V26" s="48">
        <v>0</v>
      </c>
    </row>
    <row r="27" spans="1:22" x14ac:dyDescent="0.25">
      <c r="A27" s="38" t="s">
        <v>158</v>
      </c>
      <c r="B27" s="48">
        <v>300977072.09910452</v>
      </c>
      <c r="C27" s="50">
        <v>18291946.856036</v>
      </c>
      <c r="D27" s="51">
        <v>47952248.545679994</v>
      </c>
      <c r="E27" s="51">
        <v>57820686.740959078</v>
      </c>
      <c r="F27" s="51">
        <v>8244374.6934500001</v>
      </c>
      <c r="G27" s="51">
        <v>2410722.3255799995</v>
      </c>
      <c r="H27" s="51">
        <v>10837168.828840926</v>
      </c>
      <c r="I27" s="51">
        <v>19721692.469322864</v>
      </c>
      <c r="J27" s="51">
        <v>28373231.086698003</v>
      </c>
      <c r="K27" s="51">
        <v>2760990.6126079997</v>
      </c>
      <c r="L27" s="51">
        <v>3370611.6479563881</v>
      </c>
      <c r="M27" s="51">
        <v>770276.43911422871</v>
      </c>
      <c r="N27" s="51">
        <v>23922965.326287024</v>
      </c>
      <c r="O27" s="51">
        <v>6637613.719784799</v>
      </c>
      <c r="P27" s="51">
        <v>5032611.7852499988</v>
      </c>
      <c r="Q27" s="51">
        <v>29709753.551787999</v>
      </c>
      <c r="R27" s="51">
        <v>11677767.393140636</v>
      </c>
      <c r="S27" s="51">
        <v>20086441.531004004</v>
      </c>
      <c r="T27" s="51">
        <v>2626031.3373599998</v>
      </c>
      <c r="U27" s="51">
        <v>729937.20824458811</v>
      </c>
      <c r="V27" s="52">
        <v>0</v>
      </c>
    </row>
    <row r="28" spans="1:22" x14ac:dyDescent="0.25">
      <c r="A28" s="39" t="s">
        <v>50</v>
      </c>
      <c r="B28" s="48">
        <v>696242180.12386489</v>
      </c>
      <c r="C28" s="53">
        <v>9519379.026214309</v>
      </c>
      <c r="D28" s="54">
        <v>293670244.08037835</v>
      </c>
      <c r="E28" s="51">
        <v>76117193.494153589</v>
      </c>
      <c r="F28" s="54">
        <v>16508148.700368285</v>
      </c>
      <c r="G28" s="54">
        <v>2894124.7720508762</v>
      </c>
      <c r="H28" s="54">
        <v>38650028.569991171</v>
      </c>
      <c r="I28" s="54">
        <v>31589996.73323011</v>
      </c>
      <c r="J28" s="54">
        <v>46017897.847729996</v>
      </c>
      <c r="K28" s="54">
        <v>4184495.6099157734</v>
      </c>
      <c r="L28" s="54">
        <v>7984035.3558553299</v>
      </c>
      <c r="M28" s="54">
        <v>1001540.3314890288</v>
      </c>
      <c r="N28" s="54">
        <v>35618729.896359466</v>
      </c>
      <c r="O28" s="54">
        <v>10933315.300029267</v>
      </c>
      <c r="P28" s="54">
        <v>24669975.196725212</v>
      </c>
      <c r="Q28" s="54">
        <v>41689814.989670001</v>
      </c>
      <c r="R28" s="54">
        <v>20909809.863034837</v>
      </c>
      <c r="S28" s="54">
        <v>28193801.366771996</v>
      </c>
      <c r="T28" s="54">
        <v>4416493.6328299996</v>
      </c>
      <c r="U28" s="54">
        <v>1673155.3570672092</v>
      </c>
      <c r="V28" s="55">
        <v>0</v>
      </c>
    </row>
    <row r="29" spans="1:22" x14ac:dyDescent="0.25">
      <c r="A29" s="39" t="s">
        <v>49</v>
      </c>
      <c r="B29" s="48">
        <v>865723330.70110774</v>
      </c>
      <c r="C29" s="53">
        <v>34543077.725936607</v>
      </c>
      <c r="D29" s="54">
        <v>280214280.80669999</v>
      </c>
      <c r="E29" s="51">
        <v>141621920.15562996</v>
      </c>
      <c r="F29" s="54">
        <v>16029121.826710001</v>
      </c>
      <c r="G29" s="54">
        <v>3021825.9290999994</v>
      </c>
      <c r="H29" s="54">
        <v>45594502.283779472</v>
      </c>
      <c r="I29" s="54">
        <v>54978931.835494757</v>
      </c>
      <c r="J29" s="54">
        <v>77362686.536267996</v>
      </c>
      <c r="K29" s="54">
        <v>8527948.4785072003</v>
      </c>
      <c r="L29" s="54">
        <v>8297866.4246827327</v>
      </c>
      <c r="M29" s="54">
        <v>1733156.4577372202</v>
      </c>
      <c r="N29" s="54">
        <v>47280938.945875995</v>
      </c>
      <c r="O29" s="54">
        <v>9430406.4704049993</v>
      </c>
      <c r="P29" s="54">
        <v>9105765.676652994</v>
      </c>
      <c r="Q29" s="54">
        <v>60475412.634730004</v>
      </c>
      <c r="R29" s="54">
        <v>22398683.716599613</v>
      </c>
      <c r="S29" s="54">
        <v>37285637.343989998</v>
      </c>
      <c r="T29" s="54">
        <v>5305715.7048360007</v>
      </c>
      <c r="U29" s="54">
        <v>2515451.747472452</v>
      </c>
      <c r="V29" s="55">
        <v>0</v>
      </c>
    </row>
    <row r="30" spans="1:22" ht="31.5" x14ac:dyDescent="0.25">
      <c r="A30" s="39" t="s">
        <v>48</v>
      </c>
      <c r="B30" s="48">
        <v>320405686.92425829</v>
      </c>
      <c r="C30" s="53">
        <v>2278473.4741747999</v>
      </c>
      <c r="D30" s="54">
        <v>253859773.33253002</v>
      </c>
      <c r="E30" s="51">
        <v>549023.01137000008</v>
      </c>
      <c r="F30" s="54">
        <v>2214629.9130499996</v>
      </c>
      <c r="G30" s="54">
        <v>47087.638600000006</v>
      </c>
      <c r="H30" s="54">
        <v>18837536.355180301</v>
      </c>
      <c r="I30" s="54">
        <v>1957486.6768499999</v>
      </c>
      <c r="J30" s="54">
        <v>17697420.405119997</v>
      </c>
      <c r="K30" s="54">
        <v>959364.34515999968</v>
      </c>
      <c r="L30" s="54">
        <v>1296694.0650957702</v>
      </c>
      <c r="M30" s="54">
        <v>9607.2819380919609</v>
      </c>
      <c r="N30" s="54">
        <v>2285713.7078660005</v>
      </c>
      <c r="O30" s="54">
        <v>1242210.7392200001</v>
      </c>
      <c r="P30" s="54">
        <v>1221905.9284237912</v>
      </c>
      <c r="Q30" s="54">
        <v>9869745.2245799992</v>
      </c>
      <c r="R30" s="54">
        <v>2053746.5195203512</v>
      </c>
      <c r="S30" s="54">
        <v>3184970.26009</v>
      </c>
      <c r="T30" s="54">
        <v>605338.05833000015</v>
      </c>
      <c r="U30" s="54">
        <v>234959.98715913022</v>
      </c>
      <c r="V30" s="55">
        <v>0</v>
      </c>
    </row>
    <row r="31" spans="1:22" ht="31.5" x14ac:dyDescent="0.25">
      <c r="A31" s="39" t="s">
        <v>86</v>
      </c>
      <c r="B31" s="48">
        <v>545317643.77684963</v>
      </c>
      <c r="C31" s="53">
        <v>32264604.251761802</v>
      </c>
      <c r="D31" s="54">
        <v>26354507.474169999</v>
      </c>
      <c r="E31" s="51">
        <v>141072897.14425999</v>
      </c>
      <c r="F31" s="54">
        <v>13814491.913660001</v>
      </c>
      <c r="G31" s="54">
        <v>2974738.2904999997</v>
      </c>
      <c r="H31" s="54">
        <v>26756965.928599164</v>
      </c>
      <c r="I31" s="54">
        <v>53021445.158644751</v>
      </c>
      <c r="J31" s="54">
        <v>59665266.131147988</v>
      </c>
      <c r="K31" s="54">
        <v>7568584.1333472012</v>
      </c>
      <c r="L31" s="54">
        <v>7001172.3595869597</v>
      </c>
      <c r="M31" s="54">
        <v>1723549.1757991293</v>
      </c>
      <c r="N31" s="54">
        <v>44995225.238010004</v>
      </c>
      <c r="O31" s="54">
        <v>8188195.7311849985</v>
      </c>
      <c r="P31" s="54">
        <v>7883859.7482292037</v>
      </c>
      <c r="Q31" s="54">
        <v>50605667.410150014</v>
      </c>
      <c r="R31" s="54">
        <v>20344937.197079256</v>
      </c>
      <c r="S31" s="54">
        <v>34100667.083899997</v>
      </c>
      <c r="T31" s="54">
        <v>4700377.6465059994</v>
      </c>
      <c r="U31" s="54">
        <v>2280491.7603133218</v>
      </c>
      <c r="V31" s="55">
        <v>0</v>
      </c>
    </row>
    <row r="32" spans="1:22" x14ac:dyDescent="0.25">
      <c r="A32" s="38" t="s">
        <v>159</v>
      </c>
      <c r="B32" s="48">
        <v>615647666.90849996</v>
      </c>
      <c r="C32" s="53">
        <v>23181702.646346252</v>
      </c>
      <c r="D32" s="54">
        <v>266516.20069999993</v>
      </c>
      <c r="E32" s="51">
        <v>245335922.65403724</v>
      </c>
      <c r="F32" s="54">
        <v>16559993.864599597</v>
      </c>
      <c r="G32" s="54">
        <v>3921137.5155500001</v>
      </c>
      <c r="H32" s="54">
        <v>38868628.55715397</v>
      </c>
      <c r="I32" s="54">
        <v>69847305.635589898</v>
      </c>
      <c r="J32" s="54">
        <v>66133061.667670004</v>
      </c>
      <c r="K32" s="54">
        <v>3441033.900498</v>
      </c>
      <c r="L32" s="54">
        <v>9513878.0461172014</v>
      </c>
      <c r="M32" s="54">
        <v>1552244.7143006504</v>
      </c>
      <c r="N32" s="54">
        <v>42210876.229199685</v>
      </c>
      <c r="O32" s="54">
        <v>10941042.681709882</v>
      </c>
      <c r="P32" s="54">
        <v>7600746.1715333778</v>
      </c>
      <c r="Q32" s="54">
        <v>32290341.443980005</v>
      </c>
      <c r="R32" s="54">
        <v>13661061.545964066</v>
      </c>
      <c r="S32" s="54">
        <v>21907223.237531997</v>
      </c>
      <c r="T32" s="54">
        <v>5729162.6344942823</v>
      </c>
      <c r="U32" s="54">
        <v>2685787.5615238231</v>
      </c>
      <c r="V32" s="55">
        <v>0</v>
      </c>
    </row>
    <row r="33" spans="1:22" x14ac:dyDescent="0.25">
      <c r="A33" s="39" t="s">
        <v>47</v>
      </c>
      <c r="B33" s="48">
        <v>493302374.15280288</v>
      </c>
      <c r="C33" s="53">
        <v>30193773.801597133</v>
      </c>
      <c r="D33" s="54">
        <v>15256544.488532659</v>
      </c>
      <c r="E33" s="51">
        <v>104727366.75823641</v>
      </c>
      <c r="F33" s="54">
        <v>20722505.947530001</v>
      </c>
      <c r="G33" s="54">
        <v>3749989.0729125487</v>
      </c>
      <c r="H33" s="54">
        <v>37752048.023675203</v>
      </c>
      <c r="I33" s="54">
        <v>54620056.241265647</v>
      </c>
      <c r="J33" s="54">
        <v>39629349.896532625</v>
      </c>
      <c r="K33" s="54">
        <v>4935382.537015222</v>
      </c>
      <c r="L33" s="54">
        <v>8876852.4435135294</v>
      </c>
      <c r="M33" s="54">
        <v>1546942.4328074835</v>
      </c>
      <c r="N33" s="54">
        <v>71317953.942188457</v>
      </c>
      <c r="O33" s="54">
        <v>13497912.328401033</v>
      </c>
      <c r="P33" s="54">
        <v>12798592.112284051</v>
      </c>
      <c r="Q33" s="54">
        <v>32169202.903999995</v>
      </c>
      <c r="R33" s="54">
        <v>14345654.504896</v>
      </c>
      <c r="S33" s="54">
        <v>20306795.153738275</v>
      </c>
      <c r="T33" s="54">
        <v>4434033.8660800001</v>
      </c>
      <c r="U33" s="54">
        <v>2421417.6975967535</v>
      </c>
      <c r="V33" s="55">
        <v>0</v>
      </c>
    </row>
    <row r="34" spans="1:22" x14ac:dyDescent="0.25">
      <c r="A34" s="38" t="s">
        <v>160</v>
      </c>
      <c r="B34" s="48">
        <v>1147644386.8440676</v>
      </c>
      <c r="C34" s="53">
        <v>53598284.955950238</v>
      </c>
      <c r="D34" s="54">
        <v>7726060.3058451898</v>
      </c>
      <c r="E34" s="51">
        <v>346069949.45616913</v>
      </c>
      <c r="F34" s="54">
        <v>60497709.00895685</v>
      </c>
      <c r="G34" s="54">
        <v>7135431.908902755</v>
      </c>
      <c r="H34" s="54">
        <v>117637654.03527594</v>
      </c>
      <c r="I34" s="54">
        <v>118283448.5627287</v>
      </c>
      <c r="J34" s="54">
        <v>145904958.9215095</v>
      </c>
      <c r="K34" s="54">
        <v>8319552.7056032009</v>
      </c>
      <c r="L34" s="54">
        <v>6554204.4383997992</v>
      </c>
      <c r="M34" s="54">
        <v>1603302.2525567815</v>
      </c>
      <c r="N34" s="54">
        <v>97535271.847411782</v>
      </c>
      <c r="O34" s="54">
        <v>28968194.557300005</v>
      </c>
      <c r="P34" s="54">
        <v>19803258.003333844</v>
      </c>
      <c r="Q34" s="54">
        <v>49060405.610720009</v>
      </c>
      <c r="R34" s="54">
        <v>23929639.055076025</v>
      </c>
      <c r="S34" s="54">
        <v>40751903.714137994</v>
      </c>
      <c r="T34" s="54">
        <v>10059768.177294003</v>
      </c>
      <c r="U34" s="54">
        <v>4205389.3268956095</v>
      </c>
      <c r="V34" s="55">
        <v>0</v>
      </c>
    </row>
    <row r="35" spans="1:22" x14ac:dyDescent="0.25">
      <c r="A35" s="39" t="s">
        <v>46</v>
      </c>
      <c r="B35" s="48">
        <v>521051531.90050894</v>
      </c>
      <c r="C35" s="53">
        <v>69954166.210653827</v>
      </c>
      <c r="D35" s="54">
        <v>57891044.692740001</v>
      </c>
      <c r="E35" s="51">
        <v>55350624.082173124</v>
      </c>
      <c r="F35" s="54">
        <v>17265022.525330007</v>
      </c>
      <c r="G35" s="54">
        <v>5135959.061139999</v>
      </c>
      <c r="H35" s="54">
        <v>33391924.823763296</v>
      </c>
      <c r="I35" s="54">
        <v>42901880.883914396</v>
      </c>
      <c r="J35" s="54">
        <v>51138747.43803601</v>
      </c>
      <c r="K35" s="54">
        <v>8224494.3361148434</v>
      </c>
      <c r="L35" s="54">
        <v>6343664.9550364949</v>
      </c>
      <c r="M35" s="54">
        <v>1107067.191416481</v>
      </c>
      <c r="N35" s="54">
        <v>29258105.545224138</v>
      </c>
      <c r="O35" s="54">
        <v>15001939.753370805</v>
      </c>
      <c r="P35" s="54">
        <v>9102592.8784716856</v>
      </c>
      <c r="Q35" s="54">
        <v>60236129.899999991</v>
      </c>
      <c r="R35" s="54">
        <v>16810912.574026428</v>
      </c>
      <c r="S35" s="54">
        <v>32977845.988831002</v>
      </c>
      <c r="T35" s="54">
        <v>6007046.346436237</v>
      </c>
      <c r="U35" s="54">
        <v>2952362.713830133</v>
      </c>
      <c r="V35" s="55">
        <v>0</v>
      </c>
    </row>
    <row r="36" spans="1:22" x14ac:dyDescent="0.25">
      <c r="A36" s="39" t="s">
        <v>45</v>
      </c>
      <c r="B36" s="48">
        <v>259255769.68675911</v>
      </c>
      <c r="C36" s="53">
        <v>20015969.839572981</v>
      </c>
      <c r="D36" s="54">
        <v>1157888.8721564123</v>
      </c>
      <c r="E36" s="51">
        <v>86360994.824345753</v>
      </c>
      <c r="F36" s="54">
        <v>10455020.88597</v>
      </c>
      <c r="G36" s="54">
        <v>2411888.5038445499</v>
      </c>
      <c r="H36" s="54">
        <v>18679030.488952965</v>
      </c>
      <c r="I36" s="54">
        <v>25501241.095199954</v>
      </c>
      <c r="J36" s="54">
        <v>18927508.34581</v>
      </c>
      <c r="K36" s="54">
        <v>3169938.409147101</v>
      </c>
      <c r="L36" s="54">
        <v>3770868.1589754755</v>
      </c>
      <c r="M36" s="54">
        <v>567652.72151510417</v>
      </c>
      <c r="N36" s="54">
        <v>20687670.27134392</v>
      </c>
      <c r="O36" s="54">
        <v>4197010.4789148821</v>
      </c>
      <c r="P36" s="54">
        <v>2123262.7121980055</v>
      </c>
      <c r="Q36" s="54">
        <v>15715326.246419996</v>
      </c>
      <c r="R36" s="54">
        <v>8185896.7962576728</v>
      </c>
      <c r="S36" s="54">
        <v>12331930.358595999</v>
      </c>
      <c r="T36" s="54">
        <v>3901879.0763640003</v>
      </c>
      <c r="U36" s="54">
        <v>1094791.6011743313</v>
      </c>
      <c r="V36" s="55">
        <v>0</v>
      </c>
    </row>
    <row r="37" spans="1:22" x14ac:dyDescent="0.25">
      <c r="A37" s="38" t="s">
        <v>161</v>
      </c>
      <c r="B37" s="48">
        <v>180730328.0117417</v>
      </c>
      <c r="C37" s="53">
        <v>19360766.829356559</v>
      </c>
      <c r="D37" s="54">
        <v>661573.36277257372</v>
      </c>
      <c r="E37" s="51">
        <v>28090888.374215648</v>
      </c>
      <c r="F37" s="54">
        <v>5960466.3043600023</v>
      </c>
      <c r="G37" s="54">
        <v>2833296.7030498805</v>
      </c>
      <c r="H37" s="54">
        <v>11335460.135616945</v>
      </c>
      <c r="I37" s="54">
        <v>25645244.140491698</v>
      </c>
      <c r="J37" s="54">
        <v>15036010.773305003</v>
      </c>
      <c r="K37" s="54">
        <v>2907659.5580697642</v>
      </c>
      <c r="L37" s="54">
        <v>4752997.3728320841</v>
      </c>
      <c r="M37" s="54">
        <v>651161.72728727304</v>
      </c>
      <c r="N37" s="54">
        <v>18092072.997157127</v>
      </c>
      <c r="O37" s="54">
        <v>2072283.25061918</v>
      </c>
      <c r="P37" s="54">
        <v>2541720.0274774767</v>
      </c>
      <c r="Q37" s="54">
        <v>19039787.65834</v>
      </c>
      <c r="R37" s="54">
        <v>6999324.2378480304</v>
      </c>
      <c r="S37" s="54">
        <v>10942271.400249999</v>
      </c>
      <c r="T37" s="54">
        <v>2327625.1468487182</v>
      </c>
      <c r="U37" s="54">
        <v>1479718.0118437477</v>
      </c>
      <c r="V37" s="55">
        <v>0</v>
      </c>
    </row>
    <row r="38" spans="1:22" x14ac:dyDescent="0.25">
      <c r="A38" s="39" t="s">
        <v>44</v>
      </c>
      <c r="B38" s="48">
        <v>4785218554.2326431</v>
      </c>
      <c r="C38" s="57">
        <v>6068324.8293141024</v>
      </c>
      <c r="D38" s="58">
        <v>13033183.398743838</v>
      </c>
      <c r="E38" s="51">
        <v>710989388.96678185</v>
      </c>
      <c r="F38" s="58">
        <v>103075256.49992171</v>
      </c>
      <c r="G38" s="58">
        <v>42286905.878860906</v>
      </c>
      <c r="H38" s="58">
        <v>189015250.62436616</v>
      </c>
      <c r="I38" s="58">
        <v>745949442.75282836</v>
      </c>
      <c r="J38" s="58">
        <v>452942348.53325021</v>
      </c>
      <c r="K38" s="58">
        <v>59637448.413401946</v>
      </c>
      <c r="L38" s="58">
        <v>245072252.58471307</v>
      </c>
      <c r="M38" s="58">
        <v>22934444.384609286</v>
      </c>
      <c r="N38" s="58">
        <v>861633612.46543789</v>
      </c>
      <c r="O38" s="58">
        <v>354418278.31600165</v>
      </c>
      <c r="P38" s="58">
        <v>165985995.24036682</v>
      </c>
      <c r="Q38" s="58">
        <v>247170521.13300002</v>
      </c>
      <c r="R38" s="58">
        <v>176160324.81696749</v>
      </c>
      <c r="S38" s="58">
        <v>269739973.89133602</v>
      </c>
      <c r="T38" s="58">
        <v>75827530.537911445</v>
      </c>
      <c r="U38" s="58">
        <v>43278070.964829624</v>
      </c>
      <c r="V38" s="59">
        <v>0</v>
      </c>
    </row>
    <row r="39" spans="1:22" s="21" customFormat="1" x14ac:dyDescent="0.25">
      <c r="A39" s="38" t="s">
        <v>2</v>
      </c>
      <c r="B39" s="48">
        <v>6320333035.487299</v>
      </c>
      <c r="C39" s="74">
        <v>536088455.02414489</v>
      </c>
      <c r="D39" s="48">
        <v>391738734.68069947</v>
      </c>
      <c r="E39" s="48">
        <v>902549596.08274698</v>
      </c>
      <c r="F39" s="48">
        <v>174522575.96317801</v>
      </c>
      <c r="G39" s="48">
        <v>51322080.375822045</v>
      </c>
      <c r="H39" s="48">
        <v>400739805.58866298</v>
      </c>
      <c r="I39" s="48">
        <v>893168810.53983891</v>
      </c>
      <c r="J39" s="48">
        <v>636586902.63311601</v>
      </c>
      <c r="K39" s="48">
        <v>122272996.50139323</v>
      </c>
      <c r="L39" s="48">
        <v>129141657.45087922</v>
      </c>
      <c r="M39" s="48">
        <v>14703636.484714173</v>
      </c>
      <c r="N39" s="48">
        <v>731703526.02399552</v>
      </c>
      <c r="O39" s="48">
        <v>155913997.29461682</v>
      </c>
      <c r="P39" s="48">
        <v>124222067.48977333</v>
      </c>
      <c r="Q39" s="48">
        <v>418216873.45610994</v>
      </c>
      <c r="R39" s="48">
        <v>205927431.04040864</v>
      </c>
      <c r="S39" s="48">
        <v>315458399.23088157</v>
      </c>
      <c r="T39" s="48">
        <v>72455005.553028047</v>
      </c>
      <c r="U39" s="48">
        <v>43600484.073288307</v>
      </c>
      <c r="V39" s="48">
        <v>0</v>
      </c>
    </row>
    <row r="40" spans="1:22" x14ac:dyDescent="0.25">
      <c r="A40" s="39" t="s">
        <v>43</v>
      </c>
      <c r="B40" s="48">
        <v>119961758.87233038</v>
      </c>
      <c r="C40" s="50">
        <v>14618865.788643731</v>
      </c>
      <c r="D40" s="51">
        <v>1756154.0242245789</v>
      </c>
      <c r="E40" s="51">
        <v>16985924.55285313</v>
      </c>
      <c r="F40" s="51">
        <v>1624508.7237200001</v>
      </c>
      <c r="G40" s="51">
        <v>846088.2158544187</v>
      </c>
      <c r="H40" s="51">
        <v>7736687.2968500759</v>
      </c>
      <c r="I40" s="51">
        <v>14354111.87325</v>
      </c>
      <c r="J40" s="51">
        <v>5215794.3429099992</v>
      </c>
      <c r="K40" s="51">
        <v>1826217.41935326</v>
      </c>
      <c r="L40" s="51">
        <v>2432127.1896601059</v>
      </c>
      <c r="M40" s="51">
        <v>81133.327831913542</v>
      </c>
      <c r="N40" s="51">
        <v>21490709.699466486</v>
      </c>
      <c r="O40" s="51">
        <v>3031015.2705920003</v>
      </c>
      <c r="P40" s="51">
        <v>2923064.6054059155</v>
      </c>
      <c r="Q40" s="51">
        <v>9850029</v>
      </c>
      <c r="R40" s="51">
        <v>5898453.5562871955</v>
      </c>
      <c r="S40" s="51">
        <v>7234670.0897399988</v>
      </c>
      <c r="T40" s="51">
        <v>1695061.0815670004</v>
      </c>
      <c r="U40" s="51">
        <v>361142.81412057002</v>
      </c>
      <c r="V40" s="52">
        <v>0</v>
      </c>
    </row>
    <row r="41" spans="1:22" x14ac:dyDescent="0.25">
      <c r="A41" s="39" t="s">
        <v>42</v>
      </c>
      <c r="B41" s="48">
        <v>86107138.569569826</v>
      </c>
      <c r="C41" s="53">
        <v>19082979.802497916</v>
      </c>
      <c r="D41" s="54">
        <v>926212.21400000015</v>
      </c>
      <c r="E41" s="51">
        <v>508196.64327668678</v>
      </c>
      <c r="F41" s="54">
        <v>805895.60974000022</v>
      </c>
      <c r="G41" s="54">
        <v>242971.43059999999</v>
      </c>
      <c r="H41" s="54">
        <v>6314887.9481888609</v>
      </c>
      <c r="I41" s="54">
        <v>4146334.6640872704</v>
      </c>
      <c r="J41" s="54">
        <v>21819525.141100004</v>
      </c>
      <c r="K41" s="54">
        <v>254257.67631000001</v>
      </c>
      <c r="L41" s="54">
        <v>1639607.6538026952</v>
      </c>
      <c r="M41" s="54">
        <v>107431.10185995427</v>
      </c>
      <c r="N41" s="54">
        <v>5194122.9905649051</v>
      </c>
      <c r="O41" s="54">
        <v>783608.70721537177</v>
      </c>
      <c r="P41" s="54">
        <v>974860.20005499991</v>
      </c>
      <c r="Q41" s="54">
        <v>13496468.268100001</v>
      </c>
      <c r="R41" s="54">
        <v>4343556.8379296707</v>
      </c>
      <c r="S41" s="54">
        <v>4541083.98838</v>
      </c>
      <c r="T41" s="54">
        <v>840881.14725000004</v>
      </c>
      <c r="U41" s="54">
        <v>84256.544611496647</v>
      </c>
      <c r="V41" s="55">
        <v>0</v>
      </c>
    </row>
    <row r="42" spans="1:22" x14ac:dyDescent="0.25">
      <c r="A42" s="39" t="s">
        <v>10</v>
      </c>
      <c r="B42" s="48">
        <v>437438039.59945655</v>
      </c>
      <c r="C42" s="53">
        <v>25395881.97498345</v>
      </c>
      <c r="D42" s="54">
        <v>11479724.945220999</v>
      </c>
      <c r="E42" s="51">
        <v>35933660.951175287</v>
      </c>
      <c r="F42" s="54">
        <v>17364489.963155217</v>
      </c>
      <c r="G42" s="54">
        <v>4519894.4201926589</v>
      </c>
      <c r="H42" s="54">
        <v>50116547.482141852</v>
      </c>
      <c r="I42" s="54">
        <v>65721313.987881437</v>
      </c>
      <c r="J42" s="54">
        <v>23250210.810904995</v>
      </c>
      <c r="K42" s="54">
        <v>11248145.330721401</v>
      </c>
      <c r="L42" s="54">
        <v>8803549.8053768054</v>
      </c>
      <c r="M42" s="54">
        <v>791222.99774513522</v>
      </c>
      <c r="N42" s="54">
        <v>62021962.055256501</v>
      </c>
      <c r="O42" s="54">
        <v>9007075.4208224081</v>
      </c>
      <c r="P42" s="54">
        <v>8299457.7104791058</v>
      </c>
      <c r="Q42" s="54">
        <v>41401252.277500004</v>
      </c>
      <c r="R42" s="54">
        <v>16252377.475806613</v>
      </c>
      <c r="S42" s="54">
        <v>34058102.609543994</v>
      </c>
      <c r="T42" s="54">
        <v>6524764.3790579997</v>
      </c>
      <c r="U42" s="54">
        <v>5248405.0014907476</v>
      </c>
      <c r="V42" s="55">
        <v>0</v>
      </c>
    </row>
    <row r="43" spans="1:22" x14ac:dyDescent="0.25">
      <c r="A43" s="39" t="s">
        <v>41</v>
      </c>
      <c r="B43" s="48">
        <v>2499915466.6407824</v>
      </c>
      <c r="C43" s="53">
        <v>208629373.3779678</v>
      </c>
      <c r="D43" s="54">
        <v>12821606.517055895</v>
      </c>
      <c r="E43" s="51">
        <v>294079928.22580731</v>
      </c>
      <c r="F43" s="54">
        <v>54716509.286499575</v>
      </c>
      <c r="G43" s="54">
        <v>20163668.673934042</v>
      </c>
      <c r="H43" s="54">
        <v>165706786.61955717</v>
      </c>
      <c r="I43" s="54">
        <v>382761686.44255567</v>
      </c>
      <c r="J43" s="54">
        <v>387444448.91953814</v>
      </c>
      <c r="K43" s="54">
        <v>73569165.096914798</v>
      </c>
      <c r="L43" s="54">
        <v>57044441.454526842</v>
      </c>
      <c r="M43" s="54">
        <v>6602265.7849387582</v>
      </c>
      <c r="N43" s="54">
        <v>303229914.12566876</v>
      </c>
      <c r="O43" s="54">
        <v>64158713.769218743</v>
      </c>
      <c r="P43" s="54">
        <v>59439319.792197123</v>
      </c>
      <c r="Q43" s="54">
        <v>138688779.19373</v>
      </c>
      <c r="R43" s="54">
        <v>79384959.911355048</v>
      </c>
      <c r="S43" s="54">
        <v>130363454.06256001</v>
      </c>
      <c r="T43" s="54">
        <v>41064639.211204469</v>
      </c>
      <c r="U43" s="54">
        <v>20045806.175551739</v>
      </c>
      <c r="V43" s="55">
        <v>0</v>
      </c>
    </row>
    <row r="44" spans="1:22" x14ac:dyDescent="0.25">
      <c r="A44" s="38" t="s">
        <v>162</v>
      </c>
      <c r="B44" s="48">
        <v>579209979.25169384</v>
      </c>
      <c r="C44" s="53">
        <v>28124791.414716739</v>
      </c>
      <c r="D44" s="54">
        <v>291716911.30871004</v>
      </c>
      <c r="E44" s="51">
        <v>15337518.44796</v>
      </c>
      <c r="F44" s="54">
        <v>10639087.699200001</v>
      </c>
      <c r="G44" s="54">
        <v>2268157.24811</v>
      </c>
      <c r="H44" s="54">
        <v>29028154.792409152</v>
      </c>
      <c r="I44" s="54">
        <v>36641462.300731488</v>
      </c>
      <c r="J44" s="54">
        <v>34894903.774530008</v>
      </c>
      <c r="K44" s="54">
        <v>5120402.5445692008</v>
      </c>
      <c r="L44" s="54">
        <v>5267754.2056935001</v>
      </c>
      <c r="M44" s="54">
        <v>959530.11759882909</v>
      </c>
      <c r="N44" s="54">
        <v>32096090.330285341</v>
      </c>
      <c r="O44" s="54">
        <v>5669977.3694370016</v>
      </c>
      <c r="P44" s="54">
        <v>10061954.647664664</v>
      </c>
      <c r="Q44" s="54">
        <v>36179241.408639997</v>
      </c>
      <c r="R44" s="54">
        <v>12262987.063348854</v>
      </c>
      <c r="S44" s="54">
        <v>18961370.105010003</v>
      </c>
      <c r="T44" s="54">
        <v>2418746.4030799996</v>
      </c>
      <c r="U44" s="54">
        <v>1560938.0699990615</v>
      </c>
      <c r="V44" s="55">
        <v>0</v>
      </c>
    </row>
    <row r="45" spans="1:22" x14ac:dyDescent="0.25">
      <c r="A45" s="39" t="s">
        <v>40</v>
      </c>
      <c r="B45" s="48">
        <v>927811739.96792817</v>
      </c>
      <c r="C45" s="53">
        <v>89440778.706389993</v>
      </c>
      <c r="D45" s="54">
        <v>54468645.667509995</v>
      </c>
      <c r="E45" s="51">
        <v>233894791.55326486</v>
      </c>
      <c r="F45" s="54">
        <v>21095969.367655382</v>
      </c>
      <c r="G45" s="54">
        <v>7289073.8572351839</v>
      </c>
      <c r="H45" s="54">
        <v>51910687.560271606</v>
      </c>
      <c r="I45" s="54">
        <v>112721309.74087712</v>
      </c>
      <c r="J45" s="54">
        <v>46952606.00508</v>
      </c>
      <c r="K45" s="54">
        <v>6882663.9883260448</v>
      </c>
      <c r="L45" s="54">
        <v>19485260.165327549</v>
      </c>
      <c r="M45" s="54">
        <v>2235065.5735017639</v>
      </c>
      <c r="N45" s="54">
        <v>85833250.298126012</v>
      </c>
      <c r="O45" s="54">
        <v>28776074.754288439</v>
      </c>
      <c r="P45" s="54">
        <v>14695313.218438096</v>
      </c>
      <c r="Q45" s="54">
        <v>68839933.547059998</v>
      </c>
      <c r="R45" s="54">
        <v>31733593.945060436</v>
      </c>
      <c r="S45" s="54">
        <v>39439117.838049993</v>
      </c>
      <c r="T45" s="54">
        <v>6580673.0096313097</v>
      </c>
      <c r="U45" s="54">
        <v>5536931.171834372</v>
      </c>
      <c r="V45" s="55">
        <v>0</v>
      </c>
    </row>
    <row r="46" spans="1:22" x14ac:dyDescent="0.25">
      <c r="A46" s="38" t="s">
        <v>163</v>
      </c>
      <c r="B46" s="48">
        <v>1548222938.7549882</v>
      </c>
      <c r="C46" s="53">
        <v>147928341.69456622</v>
      </c>
      <c r="D46" s="54">
        <v>17082975.126897953</v>
      </c>
      <c r="E46" s="51">
        <v>299062132.59047472</v>
      </c>
      <c r="F46" s="54">
        <v>64894370.869947821</v>
      </c>
      <c r="G46" s="54">
        <v>14740886.893671878</v>
      </c>
      <c r="H46" s="54">
        <v>84061061.456886262</v>
      </c>
      <c r="I46" s="54">
        <v>260699832.89010599</v>
      </c>
      <c r="J46" s="54">
        <v>113574202.52128294</v>
      </c>
      <c r="K46" s="54">
        <v>20000123.700760141</v>
      </c>
      <c r="L46" s="54">
        <v>32442614.659285527</v>
      </c>
      <c r="M46" s="54">
        <v>3864353.1102301585</v>
      </c>
      <c r="N46" s="54">
        <v>188170568.80266675</v>
      </c>
      <c r="O46" s="54">
        <v>41408340.387466855</v>
      </c>
      <c r="P46" s="54">
        <v>25044777.244356424</v>
      </c>
      <c r="Q46" s="54">
        <v>88571710.474599987</v>
      </c>
      <c r="R46" s="54">
        <v>52725943.708574593</v>
      </c>
      <c r="S46" s="54">
        <v>74913065.117459565</v>
      </c>
      <c r="T46" s="54">
        <v>10855370.092887273</v>
      </c>
      <c r="U46" s="54">
        <v>8182267.4128673505</v>
      </c>
      <c r="V46" s="55">
        <v>0</v>
      </c>
    </row>
    <row r="47" spans="1:22" x14ac:dyDescent="0.25">
      <c r="A47" s="39" t="s">
        <v>11</v>
      </c>
      <c r="B47" s="48">
        <v>121665973.83054912</v>
      </c>
      <c r="C47" s="57">
        <v>2867442.2643790003</v>
      </c>
      <c r="D47" s="58">
        <v>1486504.87708</v>
      </c>
      <c r="E47" s="51">
        <v>6747443.1179349395</v>
      </c>
      <c r="F47" s="58">
        <v>3381744.4432600001</v>
      </c>
      <c r="G47" s="58">
        <v>1251339.6362238626</v>
      </c>
      <c r="H47" s="58">
        <v>5864992.4323580451</v>
      </c>
      <c r="I47" s="58">
        <v>16122758.640350001</v>
      </c>
      <c r="J47" s="58">
        <v>3435211.1177699994</v>
      </c>
      <c r="K47" s="58">
        <v>3372020.7444384</v>
      </c>
      <c r="L47" s="58">
        <v>2026302.3172061888</v>
      </c>
      <c r="M47" s="58">
        <v>62634.471007659842</v>
      </c>
      <c r="N47" s="58">
        <v>33666907.721960813</v>
      </c>
      <c r="O47" s="58">
        <v>3079191.6155759995</v>
      </c>
      <c r="P47" s="58">
        <v>2783320.0711770132</v>
      </c>
      <c r="Q47" s="58">
        <v>21189459.286480002</v>
      </c>
      <c r="R47" s="58">
        <v>3325558.5420462121</v>
      </c>
      <c r="S47" s="58">
        <v>5947535.4201380014</v>
      </c>
      <c r="T47" s="58">
        <v>2474870.22835</v>
      </c>
      <c r="U47" s="58">
        <v>2580736.8828129671</v>
      </c>
      <c r="V47" s="59">
        <v>0</v>
      </c>
    </row>
    <row r="48" spans="1:22" s="21" customFormat="1" ht="31.5" x14ac:dyDescent="0.25">
      <c r="A48" s="38" t="s">
        <v>8</v>
      </c>
      <c r="B48" s="48">
        <v>2159836620.6031551</v>
      </c>
      <c r="C48" s="74">
        <v>301526669.0779568</v>
      </c>
      <c r="D48" s="48">
        <v>12837090.592299465</v>
      </c>
      <c r="E48" s="48">
        <v>170101678.52279446</v>
      </c>
      <c r="F48" s="48">
        <v>62767482.886648856</v>
      </c>
      <c r="G48" s="48">
        <v>10689690.452692</v>
      </c>
      <c r="H48" s="48">
        <v>214678908.59623623</v>
      </c>
      <c r="I48" s="48">
        <v>349139530.06417561</v>
      </c>
      <c r="J48" s="48">
        <v>113692400.44073202</v>
      </c>
      <c r="K48" s="48">
        <v>64585378.649511606</v>
      </c>
      <c r="L48" s="48">
        <v>44050159.423051015</v>
      </c>
      <c r="M48" s="48">
        <v>688104.42048281594</v>
      </c>
      <c r="N48" s="48">
        <v>216149535.06058741</v>
      </c>
      <c r="O48" s="48">
        <v>22863396.32952936</v>
      </c>
      <c r="P48" s="48">
        <v>20334887.594578385</v>
      </c>
      <c r="Q48" s="48">
        <v>240633344.22595</v>
      </c>
      <c r="R48" s="48">
        <v>126576603.41334131</v>
      </c>
      <c r="S48" s="48">
        <v>152539160.18589398</v>
      </c>
      <c r="T48" s="48">
        <v>22974588.30880703</v>
      </c>
      <c r="U48" s="48">
        <v>13008012.357886972</v>
      </c>
      <c r="V48" s="48">
        <v>0</v>
      </c>
    </row>
    <row r="49" spans="1:22" x14ac:dyDescent="0.25">
      <c r="A49" s="39" t="s">
        <v>39</v>
      </c>
      <c r="B49" s="48">
        <v>676060826.59572434</v>
      </c>
      <c r="C49" s="50">
        <v>109632473.37837929</v>
      </c>
      <c r="D49" s="51">
        <v>3185126.1649094634</v>
      </c>
      <c r="E49" s="51">
        <v>30723391.195444122</v>
      </c>
      <c r="F49" s="51">
        <v>11537566.910347441</v>
      </c>
      <c r="G49" s="51">
        <v>774636.25503000012</v>
      </c>
      <c r="H49" s="51">
        <v>102017648.76453166</v>
      </c>
      <c r="I49" s="51">
        <v>144181472.20079559</v>
      </c>
      <c r="J49" s="51">
        <v>36464176.744690001</v>
      </c>
      <c r="K49" s="51">
        <v>35414270.027399994</v>
      </c>
      <c r="L49" s="51">
        <v>11202231.380947173</v>
      </c>
      <c r="M49" s="51">
        <v>1590</v>
      </c>
      <c r="N49" s="51">
        <v>51761582.619755842</v>
      </c>
      <c r="O49" s="51">
        <v>2813889.3887210549</v>
      </c>
      <c r="P49" s="51">
        <v>5853568.8415200748</v>
      </c>
      <c r="Q49" s="51">
        <v>46549619.719999999</v>
      </c>
      <c r="R49" s="51">
        <v>36992587.547939703</v>
      </c>
      <c r="S49" s="51">
        <v>36013202.989890002</v>
      </c>
      <c r="T49" s="51">
        <v>5651421.2255100003</v>
      </c>
      <c r="U49" s="51">
        <v>5290371.2399128824</v>
      </c>
      <c r="V49" s="52">
        <v>0</v>
      </c>
    </row>
    <row r="50" spans="1:22" x14ac:dyDescent="0.25">
      <c r="A50" s="38" t="s">
        <v>164</v>
      </c>
      <c r="B50" s="48">
        <v>67468233.303364322</v>
      </c>
      <c r="C50" s="53">
        <v>7336262.2966194004</v>
      </c>
      <c r="D50" s="54">
        <v>984185.72448000009</v>
      </c>
      <c r="E50" s="51">
        <v>3316706.6597631462</v>
      </c>
      <c r="F50" s="54">
        <v>1139336.5089414143</v>
      </c>
      <c r="G50" s="54">
        <v>345822.84628</v>
      </c>
      <c r="H50" s="54">
        <v>7053327.444134051</v>
      </c>
      <c r="I50" s="54">
        <v>6649615.7841745224</v>
      </c>
      <c r="J50" s="54">
        <v>1652590.4152500001</v>
      </c>
      <c r="K50" s="54">
        <v>239173.377576</v>
      </c>
      <c r="L50" s="54">
        <v>1700479.2489131521</v>
      </c>
      <c r="M50" s="54">
        <v>1396.1703029581226</v>
      </c>
      <c r="N50" s="54">
        <v>5314402.3050992228</v>
      </c>
      <c r="O50" s="54">
        <v>135358.16246783183</v>
      </c>
      <c r="P50" s="54">
        <v>359053.89920000004</v>
      </c>
      <c r="Q50" s="54">
        <v>16801493.060529999</v>
      </c>
      <c r="R50" s="54">
        <v>6555599.8183258008</v>
      </c>
      <c r="S50" s="54">
        <v>5742137.7121400004</v>
      </c>
      <c r="T50" s="54">
        <v>2052538.294739123</v>
      </c>
      <c r="U50" s="54">
        <v>88753.574427701096</v>
      </c>
      <c r="V50" s="55">
        <v>0</v>
      </c>
    </row>
    <row r="51" spans="1:22" x14ac:dyDescent="0.25">
      <c r="A51" s="39" t="s">
        <v>92</v>
      </c>
      <c r="B51" s="48">
        <v>161577504.92623278</v>
      </c>
      <c r="C51" s="53">
        <v>28074747.416119307</v>
      </c>
      <c r="D51" s="54">
        <v>163157.37265999999</v>
      </c>
      <c r="E51" s="51">
        <v>14172782.528337289</v>
      </c>
      <c r="F51" s="54">
        <v>5306038.3697999995</v>
      </c>
      <c r="G51" s="54">
        <v>646905.16901000007</v>
      </c>
      <c r="H51" s="54">
        <v>16559241.680494048</v>
      </c>
      <c r="I51" s="54">
        <v>23596774.870692</v>
      </c>
      <c r="J51" s="54">
        <v>4065395.9286309998</v>
      </c>
      <c r="K51" s="54">
        <v>2871106.2318024002</v>
      </c>
      <c r="L51" s="54">
        <v>3186816.0213092375</v>
      </c>
      <c r="M51" s="54">
        <v>114665.68324311855</v>
      </c>
      <c r="N51" s="54">
        <v>14708349.189172145</v>
      </c>
      <c r="O51" s="54">
        <v>2111652.5278289998</v>
      </c>
      <c r="P51" s="54">
        <v>1561291.4793600002</v>
      </c>
      <c r="Q51" s="54">
        <v>19671945.765749998</v>
      </c>
      <c r="R51" s="54">
        <v>11065291.674096428</v>
      </c>
      <c r="S51" s="54">
        <v>11102234.67275</v>
      </c>
      <c r="T51" s="54">
        <v>2022972.6167249999</v>
      </c>
      <c r="U51" s="54">
        <v>576135.72845179471</v>
      </c>
      <c r="V51" s="55">
        <v>0</v>
      </c>
    </row>
    <row r="52" spans="1:22" x14ac:dyDescent="0.25">
      <c r="A52" s="39" t="s">
        <v>91</v>
      </c>
      <c r="B52" s="48">
        <v>85737929.826874152</v>
      </c>
      <c r="C52" s="50">
        <v>14830957.166105518</v>
      </c>
      <c r="D52" s="51">
        <v>1677237.31812</v>
      </c>
      <c r="E52" s="51">
        <v>8620109.1120899916</v>
      </c>
      <c r="F52" s="51">
        <v>5836442.8924399996</v>
      </c>
      <c r="G52" s="51">
        <v>502244.76775999996</v>
      </c>
      <c r="H52" s="51">
        <v>5417392.9293728936</v>
      </c>
      <c r="I52" s="51">
        <v>7868711.8259500004</v>
      </c>
      <c r="J52" s="51">
        <v>2218476.3361110003</v>
      </c>
      <c r="K52" s="51">
        <v>691242.56971599988</v>
      </c>
      <c r="L52" s="51">
        <v>1449664.2053056578</v>
      </c>
      <c r="M52" s="51">
        <v>17726</v>
      </c>
      <c r="N52" s="51">
        <v>7197300.6457699416</v>
      </c>
      <c r="O52" s="51">
        <v>1126991.1425910001</v>
      </c>
      <c r="P52" s="51">
        <v>1580336.3477580722</v>
      </c>
      <c r="Q52" s="51">
        <v>12909599.38924</v>
      </c>
      <c r="R52" s="51">
        <v>5748370.5813179612</v>
      </c>
      <c r="S52" s="51">
        <v>5963483.4799199998</v>
      </c>
      <c r="T52" s="51">
        <v>1579598.6570399997</v>
      </c>
      <c r="U52" s="51">
        <v>502044.46026611398</v>
      </c>
      <c r="V52" s="52">
        <v>0</v>
      </c>
    </row>
    <row r="53" spans="1:22" x14ac:dyDescent="0.25">
      <c r="A53" s="39" t="s">
        <v>90</v>
      </c>
      <c r="B53" s="48">
        <v>161092746.36352348</v>
      </c>
      <c r="C53" s="53">
        <v>15544464.776630104</v>
      </c>
      <c r="D53" s="54">
        <v>440023.89910999994</v>
      </c>
      <c r="E53" s="51">
        <v>9067676.7976275496</v>
      </c>
      <c r="F53" s="54">
        <v>1286807.8810800016</v>
      </c>
      <c r="G53" s="54">
        <v>1193095.2658899999</v>
      </c>
      <c r="H53" s="54">
        <v>11220189.401103983</v>
      </c>
      <c r="I53" s="54">
        <v>24489557.007249996</v>
      </c>
      <c r="J53" s="54">
        <v>7647683.50538</v>
      </c>
      <c r="K53" s="54">
        <v>2372787.4589040005</v>
      </c>
      <c r="L53" s="54">
        <v>4218384.8715080004</v>
      </c>
      <c r="M53" s="54">
        <v>24645</v>
      </c>
      <c r="N53" s="54">
        <v>29330911.215774793</v>
      </c>
      <c r="O53" s="54">
        <v>1035821.3514951264</v>
      </c>
      <c r="P53" s="54">
        <v>1038782.7379999107</v>
      </c>
      <c r="Q53" s="54">
        <v>25932231.902000003</v>
      </c>
      <c r="R53" s="54">
        <v>10817583.462461878</v>
      </c>
      <c r="S53" s="54">
        <v>11981856.757084001</v>
      </c>
      <c r="T53" s="54">
        <v>2227516.4274599999</v>
      </c>
      <c r="U53" s="54">
        <v>1222726.6447641375</v>
      </c>
      <c r="V53" s="55">
        <v>0</v>
      </c>
    </row>
    <row r="54" spans="1:22" x14ac:dyDescent="0.25">
      <c r="A54" s="39" t="s">
        <v>35</v>
      </c>
      <c r="B54" s="48">
        <v>223853666.86992705</v>
      </c>
      <c r="C54" s="53">
        <v>21431395.877921201</v>
      </c>
      <c r="D54" s="54">
        <v>2393656.5940199997</v>
      </c>
      <c r="E54" s="51">
        <v>4562618.7022323664</v>
      </c>
      <c r="F54" s="54">
        <v>3093154.4340400025</v>
      </c>
      <c r="G54" s="54">
        <v>718221.12912200019</v>
      </c>
      <c r="H54" s="54">
        <v>23068582.912621334</v>
      </c>
      <c r="I54" s="54">
        <v>29759220.022663496</v>
      </c>
      <c r="J54" s="54">
        <v>7521234.4866700005</v>
      </c>
      <c r="K54" s="54">
        <v>6725470.9506352078</v>
      </c>
      <c r="L54" s="54">
        <v>4151739.7277221913</v>
      </c>
      <c r="M54" s="54">
        <v>69523</v>
      </c>
      <c r="N54" s="54">
        <v>24344277.346726064</v>
      </c>
      <c r="O54" s="54">
        <v>2080919.7920553486</v>
      </c>
      <c r="P54" s="54">
        <v>930684.59810433013</v>
      </c>
      <c r="Q54" s="54">
        <v>46035467.688429996</v>
      </c>
      <c r="R54" s="54">
        <v>24421943.518951729</v>
      </c>
      <c r="S54" s="54">
        <v>18273178.400109999</v>
      </c>
      <c r="T54" s="54">
        <v>3553658.4204329113</v>
      </c>
      <c r="U54" s="54">
        <v>718719.26746882172</v>
      </c>
      <c r="V54" s="55">
        <v>0</v>
      </c>
    </row>
    <row r="55" spans="1:22" x14ac:dyDescent="0.25">
      <c r="A55" s="38" t="s">
        <v>165</v>
      </c>
      <c r="B55" s="48">
        <v>784045712.71750939</v>
      </c>
      <c r="C55" s="50">
        <v>104676368.16618201</v>
      </c>
      <c r="D55" s="51">
        <v>3993703.5190000003</v>
      </c>
      <c r="E55" s="51">
        <v>99638393.5273</v>
      </c>
      <c r="F55" s="51">
        <v>34568135.890000001</v>
      </c>
      <c r="G55" s="51">
        <v>6508765.0196000002</v>
      </c>
      <c r="H55" s="51">
        <v>49342525.463978231</v>
      </c>
      <c r="I55" s="51">
        <v>112594178.35264999</v>
      </c>
      <c r="J55" s="51">
        <v>54122843.024000011</v>
      </c>
      <c r="K55" s="51">
        <v>16271328.033478003</v>
      </c>
      <c r="L55" s="51">
        <v>18140843.967345603</v>
      </c>
      <c r="M55" s="51">
        <v>458558.56693673931</v>
      </c>
      <c r="N55" s="51">
        <v>83492711.738289386</v>
      </c>
      <c r="O55" s="51">
        <v>13558763.964369999</v>
      </c>
      <c r="P55" s="51">
        <v>9011169.6906359997</v>
      </c>
      <c r="Q55" s="51">
        <v>72732986.700000003</v>
      </c>
      <c r="R55" s="51">
        <v>30975226.810247809</v>
      </c>
      <c r="S55" s="51">
        <v>63463066.173999995</v>
      </c>
      <c r="T55" s="51">
        <v>5886882.6668999996</v>
      </c>
      <c r="U55" s="51">
        <v>4609261.4425955191</v>
      </c>
      <c r="V55" s="52">
        <v>0</v>
      </c>
    </row>
    <row r="56" spans="1:22" s="21" customFormat="1" ht="31.5" x14ac:dyDescent="0.25">
      <c r="A56" s="38" t="s">
        <v>3</v>
      </c>
      <c r="B56" s="48">
        <v>13330796929.97098</v>
      </c>
      <c r="C56" s="74">
        <v>729362589.45802951</v>
      </c>
      <c r="D56" s="48">
        <v>2075859277.6219759</v>
      </c>
      <c r="E56" s="48">
        <v>3010596297.0557709</v>
      </c>
      <c r="F56" s="48">
        <v>396109189.39782459</v>
      </c>
      <c r="G56" s="48">
        <v>91106848.999235719</v>
      </c>
      <c r="H56" s="48">
        <v>743145026.34875238</v>
      </c>
      <c r="I56" s="48">
        <v>1475819723.9246709</v>
      </c>
      <c r="J56" s="48">
        <v>771418160.75973499</v>
      </c>
      <c r="K56" s="48">
        <v>124597684.10720862</v>
      </c>
      <c r="L56" s="48">
        <v>284293490.62075782</v>
      </c>
      <c r="M56" s="48">
        <v>41500073.308059804</v>
      </c>
      <c r="N56" s="48">
        <v>1212460841.6471739</v>
      </c>
      <c r="O56" s="48">
        <v>432630812.59979802</v>
      </c>
      <c r="P56" s="48">
        <v>223491501.85128045</v>
      </c>
      <c r="Q56" s="48">
        <v>628328659.18681812</v>
      </c>
      <c r="R56" s="48">
        <v>411147705.298325</v>
      </c>
      <c r="S56" s="48">
        <v>519926833.29463297</v>
      </c>
      <c r="T56" s="48">
        <v>100412434.05633467</v>
      </c>
      <c r="U56" s="48">
        <v>58589780.434595563</v>
      </c>
      <c r="V56" s="48">
        <v>0</v>
      </c>
    </row>
    <row r="57" spans="1:22" x14ac:dyDescent="0.25">
      <c r="A57" s="38" t="s">
        <v>166</v>
      </c>
      <c r="B57" s="48">
        <v>1739362867.0904682</v>
      </c>
      <c r="C57" s="50">
        <v>97654964.470938548</v>
      </c>
      <c r="D57" s="51">
        <v>56476862.460738122</v>
      </c>
      <c r="E57" s="51">
        <v>582015097.30325842</v>
      </c>
      <c r="F57" s="51">
        <v>42737890.549243614</v>
      </c>
      <c r="G57" s="51">
        <v>10126028.426549999</v>
      </c>
      <c r="H57" s="51">
        <v>97356568.775618359</v>
      </c>
      <c r="I57" s="51">
        <v>217275409.1774562</v>
      </c>
      <c r="J57" s="51">
        <v>106401659.93102401</v>
      </c>
      <c r="K57" s="51">
        <v>17789412.087543599</v>
      </c>
      <c r="L57" s="51">
        <v>36278646.81889572</v>
      </c>
      <c r="M57" s="51">
        <v>5095528.5213456061</v>
      </c>
      <c r="N57" s="51">
        <v>144830444.12251109</v>
      </c>
      <c r="O57" s="51">
        <v>72081924.006584764</v>
      </c>
      <c r="P57" s="51">
        <v>31767427.632140368</v>
      </c>
      <c r="Q57" s="51">
        <v>67827661.874420017</v>
      </c>
      <c r="R57" s="51">
        <v>63434534.082448125</v>
      </c>
      <c r="S57" s="51">
        <v>73694724.483796</v>
      </c>
      <c r="T57" s="51">
        <v>8846215.460120419</v>
      </c>
      <c r="U57" s="51">
        <v>7671866.9058352364</v>
      </c>
      <c r="V57" s="52">
        <v>0</v>
      </c>
    </row>
    <row r="58" spans="1:22" x14ac:dyDescent="0.25">
      <c r="A58" s="39" t="s">
        <v>34</v>
      </c>
      <c r="B58" s="48">
        <v>192690334.14054814</v>
      </c>
      <c r="C58" s="53">
        <v>30504000.700309902</v>
      </c>
      <c r="D58" s="54">
        <v>278271.89242987626</v>
      </c>
      <c r="E58" s="51">
        <v>53346551.031400174</v>
      </c>
      <c r="F58" s="54">
        <v>5191815.3552000001</v>
      </c>
      <c r="G58" s="54">
        <v>2525507.6926480001</v>
      </c>
      <c r="H58" s="54">
        <v>6979896.6604850888</v>
      </c>
      <c r="I58" s="54">
        <v>18347833.568878584</v>
      </c>
      <c r="J58" s="54">
        <v>8824963.4935000017</v>
      </c>
      <c r="K58" s="54">
        <v>2354955.1312450003</v>
      </c>
      <c r="L58" s="54">
        <v>5520390.7574883439</v>
      </c>
      <c r="M58" s="54">
        <v>578250.06439544121</v>
      </c>
      <c r="N58" s="54">
        <v>19574518.228712335</v>
      </c>
      <c r="O58" s="54">
        <v>2833877.3937340002</v>
      </c>
      <c r="P58" s="54">
        <v>2402349.9181111935</v>
      </c>
      <c r="Q58" s="54">
        <v>14138396.728399999</v>
      </c>
      <c r="R58" s="54">
        <v>7173678.7384525957</v>
      </c>
      <c r="S58" s="54">
        <v>8993341.3957199994</v>
      </c>
      <c r="T58" s="54">
        <v>2282197.8570039999</v>
      </c>
      <c r="U58" s="54">
        <v>839537.5324336125</v>
      </c>
      <c r="V58" s="55">
        <v>0</v>
      </c>
    </row>
    <row r="59" spans="1:22" x14ac:dyDescent="0.25">
      <c r="A59" s="39" t="s">
        <v>33</v>
      </c>
      <c r="B59" s="48">
        <v>245675615.25602344</v>
      </c>
      <c r="C59" s="53">
        <v>31866468.191546924</v>
      </c>
      <c r="D59" s="54">
        <v>47714.396699999998</v>
      </c>
      <c r="E59" s="51">
        <v>59111759.437407255</v>
      </c>
      <c r="F59" s="54">
        <v>9926511.2242449466</v>
      </c>
      <c r="G59" s="54">
        <v>1510926.3141225949</v>
      </c>
      <c r="H59" s="54">
        <v>16344003.006904081</v>
      </c>
      <c r="I59" s="54">
        <v>24495448.778502062</v>
      </c>
      <c r="J59" s="54">
        <v>13508982.089580001</v>
      </c>
      <c r="K59" s="54">
        <v>2724653.4133576006</v>
      </c>
      <c r="L59" s="54">
        <v>5420526.7503856309</v>
      </c>
      <c r="M59" s="54">
        <v>758124.88096767769</v>
      </c>
      <c r="N59" s="54">
        <v>26039130.603625327</v>
      </c>
      <c r="O59" s="54">
        <v>3496379.8159597693</v>
      </c>
      <c r="P59" s="54">
        <v>4642854.4242965393</v>
      </c>
      <c r="Q59" s="54">
        <v>20770727.246490002</v>
      </c>
      <c r="R59" s="54">
        <v>9633941.7362365909</v>
      </c>
      <c r="S59" s="54">
        <v>12181069.750765</v>
      </c>
      <c r="T59" s="54">
        <v>2413229.6854195488</v>
      </c>
      <c r="U59" s="54">
        <v>783163.5095118212</v>
      </c>
      <c r="V59" s="55">
        <v>0</v>
      </c>
    </row>
    <row r="60" spans="1:22" x14ac:dyDescent="0.25">
      <c r="A60" s="39" t="s">
        <v>32</v>
      </c>
      <c r="B60" s="48">
        <v>2622773924.0851989</v>
      </c>
      <c r="C60" s="50">
        <v>140263269.18904448</v>
      </c>
      <c r="D60" s="51">
        <v>753615037.00586009</v>
      </c>
      <c r="E60" s="51">
        <v>389860893.8777082</v>
      </c>
      <c r="F60" s="51">
        <v>50903608.116479963</v>
      </c>
      <c r="G60" s="51">
        <v>10607968.628061894</v>
      </c>
      <c r="H60" s="51">
        <v>203783357.99855208</v>
      </c>
      <c r="I60" s="51">
        <v>283101281.3714745</v>
      </c>
      <c r="J60" s="51">
        <v>146239772.25961602</v>
      </c>
      <c r="K60" s="51">
        <v>23376727.372688007</v>
      </c>
      <c r="L60" s="51">
        <v>50155918.581311099</v>
      </c>
      <c r="M60" s="51">
        <v>9124416.8994507156</v>
      </c>
      <c r="N60" s="51">
        <v>197595674.3563405</v>
      </c>
      <c r="O60" s="51">
        <v>83028548.765160203</v>
      </c>
      <c r="P60" s="51">
        <v>34588057.907839254</v>
      </c>
      <c r="Q60" s="51">
        <v>86045226.756520018</v>
      </c>
      <c r="R60" s="51">
        <v>63552813.521104634</v>
      </c>
      <c r="S60" s="51">
        <v>59408092.997385994</v>
      </c>
      <c r="T60" s="51">
        <v>25539799.482421994</v>
      </c>
      <c r="U60" s="51">
        <v>11983458.998179272</v>
      </c>
      <c r="V60" s="52">
        <v>0</v>
      </c>
    </row>
    <row r="61" spans="1:22" x14ac:dyDescent="0.25">
      <c r="A61" s="39" t="s">
        <v>31</v>
      </c>
      <c r="B61" s="48">
        <v>679938856.80820203</v>
      </c>
      <c r="C61" s="50">
        <v>40026572.796847351</v>
      </c>
      <c r="D61" s="51">
        <v>178635825.24397171</v>
      </c>
      <c r="E61" s="51">
        <v>121410318.28776267</v>
      </c>
      <c r="F61" s="51">
        <v>15946849.892929912</v>
      </c>
      <c r="G61" s="51">
        <v>2981083.1833579997</v>
      </c>
      <c r="H61" s="51">
        <v>29590602.70184885</v>
      </c>
      <c r="I61" s="51">
        <v>57620824.700042814</v>
      </c>
      <c r="J61" s="51">
        <v>35015724.899714991</v>
      </c>
      <c r="K61" s="51">
        <v>5327883.2030686</v>
      </c>
      <c r="L61" s="51">
        <v>9858856.1668098718</v>
      </c>
      <c r="M61" s="51">
        <v>1735059.0329156022</v>
      </c>
      <c r="N61" s="51">
        <v>59785697.957730025</v>
      </c>
      <c r="O61" s="51">
        <v>18061369.062885314</v>
      </c>
      <c r="P61" s="51">
        <v>9615900.7513680682</v>
      </c>
      <c r="Q61" s="51">
        <v>31673552.500000015</v>
      </c>
      <c r="R61" s="51">
        <v>21257360.85068997</v>
      </c>
      <c r="S61" s="51">
        <v>32361826.599506002</v>
      </c>
      <c r="T61" s="51">
        <v>5600062.5090804556</v>
      </c>
      <c r="U61" s="51">
        <v>3433486.4676718567</v>
      </c>
      <c r="V61" s="52">
        <v>0</v>
      </c>
    </row>
    <row r="62" spans="1:22" x14ac:dyDescent="0.25">
      <c r="A62" s="39" t="s">
        <v>30</v>
      </c>
      <c r="B62" s="48">
        <v>316622870.60390496</v>
      </c>
      <c r="C62" s="53">
        <v>24587224.79347638</v>
      </c>
      <c r="D62" s="54">
        <v>325231.52689999994</v>
      </c>
      <c r="E62" s="51">
        <v>82341772.715780884</v>
      </c>
      <c r="F62" s="54">
        <v>11855046.256500002</v>
      </c>
      <c r="G62" s="54">
        <v>2218056.6695375936</v>
      </c>
      <c r="H62" s="54">
        <v>18534540.124241672</v>
      </c>
      <c r="I62" s="54">
        <v>40527814.867046982</v>
      </c>
      <c r="J62" s="54">
        <v>16622749.565059999</v>
      </c>
      <c r="K62" s="54">
        <v>4728850.4740948183</v>
      </c>
      <c r="L62" s="54">
        <v>8251073.4449194632</v>
      </c>
      <c r="M62" s="54">
        <v>1317841.7745972434</v>
      </c>
      <c r="N62" s="54">
        <v>38536673.648492105</v>
      </c>
      <c r="O62" s="54">
        <v>8503840.7048923299</v>
      </c>
      <c r="P62" s="54">
        <v>2806657.5267764721</v>
      </c>
      <c r="Q62" s="54">
        <v>20547523.740000002</v>
      </c>
      <c r="R62" s="54">
        <v>13300853.605710892</v>
      </c>
      <c r="S62" s="54">
        <v>17028114.725685</v>
      </c>
      <c r="T62" s="54">
        <v>3038320.33152</v>
      </c>
      <c r="U62" s="54">
        <v>1550684.108673183</v>
      </c>
      <c r="V62" s="55">
        <v>0</v>
      </c>
    </row>
    <row r="63" spans="1:22" x14ac:dyDescent="0.25">
      <c r="A63" s="39" t="s">
        <v>29</v>
      </c>
      <c r="B63" s="48">
        <v>1422704559.5868051</v>
      </c>
      <c r="C63" s="53">
        <v>27733982.608937301</v>
      </c>
      <c r="D63" s="54">
        <v>325782722.80768001</v>
      </c>
      <c r="E63" s="51">
        <v>401672688.50716734</v>
      </c>
      <c r="F63" s="54">
        <v>35169921.163268313</v>
      </c>
      <c r="G63" s="54">
        <v>11942159.620781373</v>
      </c>
      <c r="H63" s="54">
        <v>60223164.965976387</v>
      </c>
      <c r="I63" s="54">
        <v>135764306.91090563</v>
      </c>
      <c r="J63" s="54">
        <v>61530349.135999978</v>
      </c>
      <c r="K63" s="54">
        <v>10643953.9558628</v>
      </c>
      <c r="L63" s="54">
        <v>29570233.550535619</v>
      </c>
      <c r="M63" s="54">
        <v>3665654.0412118989</v>
      </c>
      <c r="N63" s="54">
        <v>106307051.86270022</v>
      </c>
      <c r="O63" s="54">
        <v>35309236.873635165</v>
      </c>
      <c r="P63" s="54">
        <v>19041817.062455077</v>
      </c>
      <c r="Q63" s="54">
        <v>60638911.034607984</v>
      </c>
      <c r="R63" s="54">
        <v>36923234.299305275</v>
      </c>
      <c r="S63" s="54">
        <v>48138272.604583986</v>
      </c>
      <c r="T63" s="54">
        <v>7913073.3485160004</v>
      </c>
      <c r="U63" s="54">
        <v>4733825.2326748082</v>
      </c>
      <c r="V63" s="55">
        <v>0</v>
      </c>
    </row>
    <row r="64" spans="1:22" x14ac:dyDescent="0.25">
      <c r="A64" s="38" t="s">
        <v>167</v>
      </c>
      <c r="B64" s="48">
        <v>353265490.594311</v>
      </c>
      <c r="C64" s="50">
        <v>24607855.513123363</v>
      </c>
      <c r="D64" s="51">
        <v>1382777.6184900003</v>
      </c>
      <c r="E64" s="51">
        <v>94994378.594308406</v>
      </c>
      <c r="F64" s="51">
        <v>11780181.645910002</v>
      </c>
      <c r="G64" s="51">
        <v>2897157.9750999995</v>
      </c>
      <c r="H64" s="51">
        <v>14096030.744691715</v>
      </c>
      <c r="I64" s="51">
        <v>43130706.644347459</v>
      </c>
      <c r="J64" s="51">
        <v>21957783.644910008</v>
      </c>
      <c r="K64" s="51">
        <v>4587240.0872948002</v>
      </c>
      <c r="L64" s="51">
        <v>7187260.745804579</v>
      </c>
      <c r="M64" s="51">
        <v>1276149.6103230035</v>
      </c>
      <c r="N64" s="51">
        <v>39185355.574671738</v>
      </c>
      <c r="O64" s="51">
        <v>6753904.7049686406</v>
      </c>
      <c r="P64" s="51">
        <v>7080058.5599048957</v>
      </c>
      <c r="Q64" s="51">
        <v>28615341.840000004</v>
      </c>
      <c r="R64" s="51">
        <v>15445389.749972735</v>
      </c>
      <c r="S64" s="51">
        <v>22195547.033586998</v>
      </c>
      <c r="T64" s="51">
        <v>3440879.1660335003</v>
      </c>
      <c r="U64" s="51">
        <v>2651491.1408691816</v>
      </c>
      <c r="V64" s="52">
        <v>0</v>
      </c>
    </row>
    <row r="65" spans="1:22" x14ac:dyDescent="0.25">
      <c r="A65" s="38" t="s">
        <v>168</v>
      </c>
      <c r="B65" s="48">
        <v>1502156215.3873613</v>
      </c>
      <c r="C65" s="50">
        <v>36508873.627424218</v>
      </c>
      <c r="D65" s="51">
        <v>1116113.96491294</v>
      </c>
      <c r="E65" s="51">
        <v>435940272.25238609</v>
      </c>
      <c r="F65" s="51">
        <v>47457994.821626559</v>
      </c>
      <c r="G65" s="51">
        <v>11718565.361268923</v>
      </c>
      <c r="H65" s="51">
        <v>67420674.048957601</v>
      </c>
      <c r="I65" s="51">
        <v>241416258.1499542</v>
      </c>
      <c r="J65" s="51">
        <v>96993617.723699987</v>
      </c>
      <c r="K65" s="51">
        <v>14325804.776714476</v>
      </c>
      <c r="L65" s="51">
        <v>52100953.965454735</v>
      </c>
      <c r="M65" s="51">
        <v>4596282.7406374644</v>
      </c>
      <c r="N65" s="51">
        <v>169517620.24432713</v>
      </c>
      <c r="O65" s="51">
        <v>85471787.08304967</v>
      </c>
      <c r="P65" s="51">
        <v>37380391.321371891</v>
      </c>
      <c r="Q65" s="51">
        <v>68758602.099999994</v>
      </c>
      <c r="R65" s="51">
        <v>46303514.736699946</v>
      </c>
      <c r="S65" s="51">
        <v>63050773.243600003</v>
      </c>
      <c r="T65" s="51">
        <v>13795981.834662458</v>
      </c>
      <c r="U65" s="51">
        <v>8282133.3906131191</v>
      </c>
      <c r="V65" s="52">
        <v>0</v>
      </c>
    </row>
    <row r="66" spans="1:22" x14ac:dyDescent="0.25">
      <c r="A66" s="38" t="s">
        <v>169</v>
      </c>
      <c r="B66" s="48">
        <v>1058504829.4843115</v>
      </c>
      <c r="C66" s="53">
        <v>71925271.525817782</v>
      </c>
      <c r="D66" s="54">
        <v>411255702.87372798</v>
      </c>
      <c r="E66" s="51">
        <v>138449730.58768085</v>
      </c>
      <c r="F66" s="54">
        <v>30981815.182611316</v>
      </c>
      <c r="G66" s="54">
        <v>6779921.1972086579</v>
      </c>
      <c r="H66" s="54">
        <v>67649725.899960071</v>
      </c>
      <c r="I66" s="54">
        <v>66353430.350772709</v>
      </c>
      <c r="J66" s="54">
        <v>44964544.1884</v>
      </c>
      <c r="K66" s="54">
        <v>8213315.9242580011</v>
      </c>
      <c r="L66" s="54">
        <v>11579041.867529677</v>
      </c>
      <c r="M66" s="54">
        <v>2005567.6499866461</v>
      </c>
      <c r="N66" s="54">
        <v>60159995.328183033</v>
      </c>
      <c r="O66" s="54">
        <v>12871047.521318577</v>
      </c>
      <c r="P66" s="54">
        <v>10084955.210066287</v>
      </c>
      <c r="Q66" s="54">
        <v>43836215.287479997</v>
      </c>
      <c r="R66" s="54">
        <v>27373057.277619898</v>
      </c>
      <c r="S66" s="54">
        <v>35952194.170805</v>
      </c>
      <c r="T66" s="54">
        <v>5372984.2776429998</v>
      </c>
      <c r="U66" s="54">
        <v>2696313.1632419429</v>
      </c>
      <c r="V66" s="55">
        <v>0</v>
      </c>
    </row>
    <row r="67" spans="1:22" x14ac:dyDescent="0.25">
      <c r="A67" s="39" t="s">
        <v>28</v>
      </c>
      <c r="B67" s="48">
        <v>411028739.6391871</v>
      </c>
      <c r="C67" s="53">
        <v>48695896.928656012</v>
      </c>
      <c r="D67" s="54">
        <v>480639.02844473784</v>
      </c>
      <c r="E67" s="51">
        <v>78244597.351443887</v>
      </c>
      <c r="F67" s="54">
        <v>9010941.1847399957</v>
      </c>
      <c r="G67" s="54">
        <v>2356188.1983261844</v>
      </c>
      <c r="H67" s="54">
        <v>28470896.767803881</v>
      </c>
      <c r="I67" s="54">
        <v>62724086.623697028</v>
      </c>
      <c r="J67" s="54">
        <v>26923983.586399999</v>
      </c>
      <c r="K67" s="54">
        <v>5158194.4846492345</v>
      </c>
      <c r="L67" s="54">
        <v>9729775.3294917215</v>
      </c>
      <c r="M67" s="54">
        <v>912830.65744918794</v>
      </c>
      <c r="N67" s="54">
        <v>47026497.201729484</v>
      </c>
      <c r="O67" s="54">
        <v>12630215.46503746</v>
      </c>
      <c r="P67" s="54">
        <v>6353321.9113995014</v>
      </c>
      <c r="Q67" s="54">
        <v>25033391.928559996</v>
      </c>
      <c r="R67" s="54">
        <v>15876011.790083226</v>
      </c>
      <c r="S67" s="54">
        <v>24650548.900253996</v>
      </c>
      <c r="T67" s="54">
        <v>4641999.706645445</v>
      </c>
      <c r="U67" s="54">
        <v>2108722.5943761608</v>
      </c>
      <c r="V67" s="55">
        <v>0</v>
      </c>
    </row>
    <row r="68" spans="1:22" x14ac:dyDescent="0.25">
      <c r="A68" s="39" t="s">
        <v>27</v>
      </c>
      <c r="B68" s="48">
        <v>1625558655.5636191</v>
      </c>
      <c r="C68" s="50">
        <v>58158104.116801672</v>
      </c>
      <c r="D68" s="51">
        <v>314527299.56657004</v>
      </c>
      <c r="E68" s="51">
        <v>334071679.94682944</v>
      </c>
      <c r="F68" s="51">
        <v>50663780.664739981</v>
      </c>
      <c r="G68" s="51">
        <v>16019425.480974466</v>
      </c>
      <c r="H68" s="51">
        <v>63437946.558694437</v>
      </c>
      <c r="I68" s="51">
        <v>160856399.67350739</v>
      </c>
      <c r="J68" s="51">
        <v>109622012.39613999</v>
      </c>
      <c r="K68" s="51">
        <v>14009658.680170093</v>
      </c>
      <c r="L68" s="51">
        <v>33696799.925140873</v>
      </c>
      <c r="M68" s="51">
        <v>7181096.4643054334</v>
      </c>
      <c r="N68" s="51">
        <v>180487565.67104322</v>
      </c>
      <c r="O68" s="51">
        <v>61814962.206272356</v>
      </c>
      <c r="P68" s="51">
        <v>39956444.026547834</v>
      </c>
      <c r="Q68" s="51">
        <v>66393702.829259992</v>
      </c>
      <c r="R68" s="51">
        <v>44869756.22701475</v>
      </c>
      <c r="S68" s="51">
        <v>55209714.383532003</v>
      </c>
      <c r="T68" s="51">
        <v>8355478.3131980812</v>
      </c>
      <c r="U68" s="51">
        <v>6226828.4328767676</v>
      </c>
      <c r="V68" s="52">
        <v>0</v>
      </c>
    </row>
    <row r="69" spans="1:22" x14ac:dyDescent="0.25">
      <c r="A69" s="40" t="s">
        <v>26</v>
      </c>
      <c r="B69" s="48">
        <v>773838556.69389164</v>
      </c>
      <c r="C69" s="50">
        <v>74389912.482207984</v>
      </c>
      <c r="D69" s="51">
        <v>27407851.906119999</v>
      </c>
      <c r="E69" s="51">
        <v>147626215.37344825</v>
      </c>
      <c r="F69" s="51">
        <v>64651970.562899992</v>
      </c>
      <c r="G69" s="51">
        <v>5795801.4561777655</v>
      </c>
      <c r="H69" s="51">
        <v>42409903.330062419</v>
      </c>
      <c r="I69" s="51">
        <v>80450436.016673222</v>
      </c>
      <c r="J69" s="51">
        <v>60232874.962409995</v>
      </c>
      <c r="K69" s="51">
        <v>8382835.4733785922</v>
      </c>
      <c r="L69" s="51">
        <v>15540936.352368988</v>
      </c>
      <c r="M69" s="51">
        <v>1776377.6188254871</v>
      </c>
      <c r="N69" s="51">
        <v>79289585.916457653</v>
      </c>
      <c r="O69" s="51">
        <v>18401907.706788171</v>
      </c>
      <c r="P69" s="51">
        <v>11565776.07478537</v>
      </c>
      <c r="Q69" s="51">
        <v>52791153.195609994</v>
      </c>
      <c r="R69" s="51">
        <v>28414263.042200062</v>
      </c>
      <c r="S69" s="51">
        <v>45941083.799462005</v>
      </c>
      <c r="T69" s="51">
        <v>5354995.1385180233</v>
      </c>
      <c r="U69" s="51">
        <v>3414676.2854977725</v>
      </c>
      <c r="V69" s="52">
        <v>0</v>
      </c>
    </row>
    <row r="70" spans="1:22" x14ac:dyDescent="0.25">
      <c r="A70" s="40" t="s">
        <v>25</v>
      </c>
      <c r="B70" s="48">
        <v>386675415.03714722</v>
      </c>
      <c r="C70" s="57">
        <v>22440192.512897585</v>
      </c>
      <c r="D70" s="58">
        <v>4527227.3294301508</v>
      </c>
      <c r="E70" s="51">
        <v>91510341.789189488</v>
      </c>
      <c r="F70" s="58">
        <v>9830862.7774299905</v>
      </c>
      <c r="G70" s="58">
        <v>3628058.7951202653</v>
      </c>
      <c r="H70" s="58">
        <v>26847714.764955737</v>
      </c>
      <c r="I70" s="58">
        <v>43755487.091412</v>
      </c>
      <c r="J70" s="58">
        <v>22579142.883279994</v>
      </c>
      <c r="K70" s="58">
        <v>2974199.0428829999</v>
      </c>
      <c r="L70" s="58">
        <v>9403076.3646214493</v>
      </c>
      <c r="M70" s="58">
        <v>1476893.3516483894</v>
      </c>
      <c r="N70" s="58">
        <v>44125030.930650055</v>
      </c>
      <c r="O70" s="58">
        <v>11371811.289511638</v>
      </c>
      <c r="P70" s="58">
        <v>6205489.5242177006</v>
      </c>
      <c r="Q70" s="58">
        <v>41258252.125470012</v>
      </c>
      <c r="R70" s="58">
        <v>17589295.640786208</v>
      </c>
      <c r="S70" s="58">
        <v>21121529.205950998</v>
      </c>
      <c r="T70" s="58">
        <v>3817216.9455517614</v>
      </c>
      <c r="U70" s="58">
        <v>2213592.6721408358</v>
      </c>
      <c r="V70" s="59">
        <v>0</v>
      </c>
    </row>
    <row r="71" spans="1:22" s="21" customFormat="1" ht="31.5" x14ac:dyDescent="0.25">
      <c r="A71" s="38" t="s">
        <v>4</v>
      </c>
      <c r="B71" s="48">
        <v>13035608413.585899</v>
      </c>
      <c r="C71" s="75">
        <v>206020737.49612126</v>
      </c>
      <c r="D71" s="75">
        <v>5680569363.7429724</v>
      </c>
      <c r="E71" s="48">
        <v>1826301942.0591769</v>
      </c>
      <c r="F71" s="75">
        <v>308388707.58852196</v>
      </c>
      <c r="G71" s="75">
        <v>63624706.773944773</v>
      </c>
      <c r="H71" s="75">
        <v>817400457.1707598</v>
      </c>
      <c r="I71" s="75">
        <v>839570653.80132794</v>
      </c>
      <c r="J71" s="75">
        <v>752576777.91610563</v>
      </c>
      <c r="K71" s="75">
        <v>75235922.587475047</v>
      </c>
      <c r="L71" s="75">
        <v>142173943.61924383</v>
      </c>
      <c r="M71" s="75">
        <v>22943254.764180172</v>
      </c>
      <c r="N71" s="75">
        <v>662004328.61873078</v>
      </c>
      <c r="O71" s="75">
        <v>344706570.01382589</v>
      </c>
      <c r="P71" s="75">
        <v>244405338.82479239</v>
      </c>
      <c r="Q71" s="75">
        <v>392287132.29629993</v>
      </c>
      <c r="R71" s="75">
        <v>243307473.29700971</v>
      </c>
      <c r="S71" s="75">
        <v>327409077.78465599</v>
      </c>
      <c r="T71" s="75">
        <v>58210070.156058319</v>
      </c>
      <c r="U71" s="75">
        <v>28471955.074691679</v>
      </c>
      <c r="V71" s="79">
        <v>0</v>
      </c>
    </row>
    <row r="72" spans="1:22" x14ac:dyDescent="0.25">
      <c r="A72" s="41" t="s">
        <v>170</v>
      </c>
      <c r="B72" s="48">
        <v>215589911.64348403</v>
      </c>
      <c r="C72" s="50">
        <v>20109916.814143822</v>
      </c>
      <c r="D72" s="51">
        <v>1943936.0904000001</v>
      </c>
      <c r="E72" s="51">
        <v>44819910.409729496</v>
      </c>
      <c r="F72" s="51">
        <v>11409207.033209998</v>
      </c>
      <c r="G72" s="51">
        <v>2098023.5929999994</v>
      </c>
      <c r="H72" s="51">
        <v>7792210.6129861251</v>
      </c>
      <c r="I72" s="51">
        <v>20145930.361805547</v>
      </c>
      <c r="J72" s="51">
        <v>22332741.46951</v>
      </c>
      <c r="K72" s="51">
        <v>1848520.7549836</v>
      </c>
      <c r="L72" s="51">
        <v>5877179.755182988</v>
      </c>
      <c r="M72" s="51">
        <v>577641.99048235652</v>
      </c>
      <c r="N72" s="51">
        <v>18667393.891996089</v>
      </c>
      <c r="O72" s="51">
        <v>3132558.3518997356</v>
      </c>
      <c r="P72" s="51">
        <v>3308929.9524023738</v>
      </c>
      <c r="Q72" s="51">
        <v>20980351.28568</v>
      </c>
      <c r="R72" s="51">
        <v>11091707.168933965</v>
      </c>
      <c r="S72" s="51">
        <v>16010464.592099003</v>
      </c>
      <c r="T72" s="51">
        <v>2633880.2458499996</v>
      </c>
      <c r="U72" s="51">
        <v>809407.26918895368</v>
      </c>
      <c r="V72" s="52">
        <v>0</v>
      </c>
    </row>
    <row r="73" spans="1:22" x14ac:dyDescent="0.25">
      <c r="A73" s="14" t="s">
        <v>24</v>
      </c>
      <c r="B73" s="48">
        <v>2423689369.8965435</v>
      </c>
      <c r="C73" s="53">
        <v>55408650.30220437</v>
      </c>
      <c r="D73" s="54">
        <v>44292125.440300003</v>
      </c>
      <c r="E73" s="51">
        <v>780800830.83143616</v>
      </c>
      <c r="F73" s="54">
        <v>93801217.873480022</v>
      </c>
      <c r="G73" s="54">
        <v>24846979.796575002</v>
      </c>
      <c r="H73" s="54">
        <v>96186951.718356311</v>
      </c>
      <c r="I73" s="54">
        <v>348176927.76438498</v>
      </c>
      <c r="J73" s="54">
        <v>173406293.89247</v>
      </c>
      <c r="K73" s="54">
        <v>24313620.925358254</v>
      </c>
      <c r="L73" s="54">
        <v>57008281.160247654</v>
      </c>
      <c r="M73" s="54">
        <v>8433619.2736978158</v>
      </c>
      <c r="N73" s="54">
        <v>238407521.44601685</v>
      </c>
      <c r="O73" s="54">
        <v>94027212.006377801</v>
      </c>
      <c r="P73" s="54">
        <v>52176061.280229092</v>
      </c>
      <c r="Q73" s="54">
        <v>135322018.75800002</v>
      </c>
      <c r="R73" s="54">
        <v>72297804.414038837</v>
      </c>
      <c r="S73" s="54">
        <v>94486087.446157992</v>
      </c>
      <c r="T73" s="54">
        <v>17915725.962977003</v>
      </c>
      <c r="U73" s="54">
        <v>12381439.604235446</v>
      </c>
      <c r="V73" s="55">
        <v>0</v>
      </c>
    </row>
    <row r="74" spans="1:22" x14ac:dyDescent="0.25">
      <c r="A74" s="41" t="s">
        <v>171</v>
      </c>
      <c r="B74" s="48">
        <v>8875003696.300581</v>
      </c>
      <c r="C74" s="50">
        <v>52096110.730066158</v>
      </c>
      <c r="D74" s="51">
        <v>5597121285.2642326</v>
      </c>
      <c r="E74" s="51">
        <v>481535340.26144934</v>
      </c>
      <c r="F74" s="51">
        <v>158581918.38967121</v>
      </c>
      <c r="G74" s="51">
        <v>16951691.770841118</v>
      </c>
      <c r="H74" s="51">
        <v>628212223.72811627</v>
      </c>
      <c r="I74" s="51">
        <v>309277149.20062214</v>
      </c>
      <c r="J74" s="51">
        <v>459567123.58483887</v>
      </c>
      <c r="K74" s="51">
        <v>38716323.348010391</v>
      </c>
      <c r="L74" s="51">
        <v>50106670.992855884</v>
      </c>
      <c r="M74" s="51">
        <v>8981583</v>
      </c>
      <c r="N74" s="51">
        <v>258267501.57012326</v>
      </c>
      <c r="O74" s="51">
        <v>194761908.35253608</v>
      </c>
      <c r="P74" s="51">
        <v>164727436.72701192</v>
      </c>
      <c r="Q74" s="51">
        <v>164958110.53193998</v>
      </c>
      <c r="R74" s="51">
        <v>110790838.87654606</v>
      </c>
      <c r="S74" s="51">
        <v>144620287.84648901</v>
      </c>
      <c r="T74" s="51">
        <v>27822694.082351312</v>
      </c>
      <c r="U74" s="51">
        <v>7907498.0428774254</v>
      </c>
      <c r="V74" s="52">
        <v>0</v>
      </c>
    </row>
    <row r="75" spans="1:22" ht="31.5" x14ac:dyDescent="0.25">
      <c r="A75" s="39" t="s">
        <v>94</v>
      </c>
      <c r="B75" s="48">
        <v>4506739722.2549448</v>
      </c>
      <c r="C75" s="53">
        <v>9259654.0944333598</v>
      </c>
      <c r="D75" s="54">
        <v>3263811713.3517084</v>
      </c>
      <c r="E75" s="51">
        <v>86666500.246321201</v>
      </c>
      <c r="F75" s="54">
        <v>93815012.548211217</v>
      </c>
      <c r="G75" s="54">
        <v>8524264.6488640346</v>
      </c>
      <c r="H75" s="54">
        <v>233350252.88834161</v>
      </c>
      <c r="I75" s="54">
        <v>92614422.492031783</v>
      </c>
      <c r="J75" s="54">
        <v>210405089.7371757</v>
      </c>
      <c r="K75" s="54">
        <v>15647018.7650808</v>
      </c>
      <c r="L75" s="54">
        <v>20283820.834103007</v>
      </c>
      <c r="M75" s="54">
        <v>3607964</v>
      </c>
      <c r="N75" s="54">
        <v>136744770.2201713</v>
      </c>
      <c r="O75" s="54">
        <v>33486644.573746633</v>
      </c>
      <c r="P75" s="54">
        <v>80802615.944501847</v>
      </c>
      <c r="Q75" s="54">
        <v>71162684.584109992</v>
      </c>
      <c r="R75" s="54">
        <v>54300916.883828178</v>
      </c>
      <c r="S75" s="54">
        <v>75070299.61717701</v>
      </c>
      <c r="T75" s="54">
        <v>14074880.494059999</v>
      </c>
      <c r="U75" s="54">
        <v>3111196.3310795845</v>
      </c>
      <c r="V75" s="55">
        <v>0</v>
      </c>
    </row>
    <row r="76" spans="1:22" ht="31.5" x14ac:dyDescent="0.25">
      <c r="A76" s="39" t="s">
        <v>22</v>
      </c>
      <c r="B76" s="48">
        <v>3051613085.8165202</v>
      </c>
      <c r="C76" s="53">
        <v>3433467.3734269999</v>
      </c>
      <c r="D76" s="54">
        <v>2077993509.4077141</v>
      </c>
      <c r="E76" s="51">
        <v>170143920.73217899</v>
      </c>
      <c r="F76" s="54">
        <v>34553335.437119998</v>
      </c>
      <c r="G76" s="54">
        <v>3405574.0109599996</v>
      </c>
      <c r="H76" s="54">
        <v>298321226.34572947</v>
      </c>
      <c r="I76" s="54">
        <v>76144830.488273948</v>
      </c>
      <c r="J76" s="54">
        <v>128218012.64301783</v>
      </c>
      <c r="K76" s="54">
        <v>8201737.453396799</v>
      </c>
      <c r="L76" s="54">
        <v>11972194.381077252</v>
      </c>
      <c r="M76" s="54">
        <v>1309437</v>
      </c>
      <c r="N76" s="54">
        <v>27244295.508819442</v>
      </c>
      <c r="O76" s="54">
        <v>44078898.584225096</v>
      </c>
      <c r="P76" s="54">
        <v>57075168.954179004</v>
      </c>
      <c r="Q76" s="54">
        <v>42287373.828649983</v>
      </c>
      <c r="R76" s="54">
        <v>23102547.504755758</v>
      </c>
      <c r="S76" s="54">
        <v>36375666.958980002</v>
      </c>
      <c r="T76" s="54">
        <v>6860223.5239720009</v>
      </c>
      <c r="U76" s="54">
        <v>891665.68004303041</v>
      </c>
      <c r="V76" s="55">
        <v>0</v>
      </c>
    </row>
    <row r="77" spans="1:22" ht="63" x14ac:dyDescent="0.25">
      <c r="A77" s="39" t="s">
        <v>9</v>
      </c>
      <c r="B77" s="48">
        <v>1316650887.8499951</v>
      </c>
      <c r="C77" s="50">
        <v>39402989.2722058</v>
      </c>
      <c r="D77" s="51">
        <v>255316062.50480932</v>
      </c>
      <c r="E77" s="51">
        <v>224724919.28294921</v>
      </c>
      <c r="F77" s="51">
        <v>30213570.404339999</v>
      </c>
      <c r="G77" s="51">
        <v>5021853.1110170828</v>
      </c>
      <c r="H77" s="51">
        <v>96540744.494045228</v>
      </c>
      <c r="I77" s="51">
        <v>140517896.22031635</v>
      </c>
      <c r="J77" s="51">
        <v>120944021.20464499</v>
      </c>
      <c r="K77" s="51">
        <v>14867566.829532802</v>
      </c>
      <c r="L77" s="51">
        <v>17850655.777675629</v>
      </c>
      <c r="M77" s="51">
        <v>4064182</v>
      </c>
      <c r="N77" s="51">
        <v>94278435.941132545</v>
      </c>
      <c r="O77" s="51">
        <v>117196365.09456432</v>
      </c>
      <c r="P77" s="51">
        <v>26849651.828331061</v>
      </c>
      <c r="Q77" s="51">
        <v>51508052.319179982</v>
      </c>
      <c r="R77" s="51">
        <v>33387374.487962134</v>
      </c>
      <c r="S77" s="51">
        <v>33174321.270332005</v>
      </c>
      <c r="T77" s="51">
        <v>6887590.1643193141</v>
      </c>
      <c r="U77" s="51">
        <v>3904635.6426371383</v>
      </c>
      <c r="V77" s="52">
        <v>0</v>
      </c>
    </row>
    <row r="78" spans="1:22" x14ac:dyDescent="0.25">
      <c r="A78" s="41" t="s">
        <v>172</v>
      </c>
      <c r="B78" s="48">
        <v>1521325435.7452886</v>
      </c>
      <c r="C78" s="53">
        <v>78406059.6497069</v>
      </c>
      <c r="D78" s="54">
        <v>37212016.948040001</v>
      </c>
      <c r="E78" s="51">
        <v>519145860.55656219</v>
      </c>
      <c r="F78" s="54">
        <v>44596364.29216072</v>
      </c>
      <c r="G78" s="54">
        <v>19728011.613528647</v>
      </c>
      <c r="H78" s="54">
        <v>85209071.111301064</v>
      </c>
      <c r="I78" s="54">
        <v>161970646.47451529</v>
      </c>
      <c r="J78" s="54">
        <v>97270618.969287023</v>
      </c>
      <c r="K78" s="54">
        <v>10357457.559122799</v>
      </c>
      <c r="L78" s="54">
        <v>29181811.710957319</v>
      </c>
      <c r="M78" s="54">
        <v>4950410.5</v>
      </c>
      <c r="N78" s="54">
        <v>146661911.71059468</v>
      </c>
      <c r="O78" s="54">
        <v>52784891.303012311</v>
      </c>
      <c r="P78" s="54">
        <v>24192910.865149029</v>
      </c>
      <c r="Q78" s="54">
        <v>71026651.720679998</v>
      </c>
      <c r="R78" s="54">
        <v>49127122.837490886</v>
      </c>
      <c r="S78" s="54">
        <v>72292237.899910003</v>
      </c>
      <c r="T78" s="54">
        <v>9837769.8648800012</v>
      </c>
      <c r="U78" s="54">
        <v>7373610.1583898515</v>
      </c>
      <c r="V78" s="55">
        <v>0</v>
      </c>
    </row>
    <row r="79" spans="1:22" s="21" customFormat="1" ht="31.5" x14ac:dyDescent="0.25">
      <c r="A79" s="42" t="s">
        <v>5</v>
      </c>
      <c r="B79" s="48">
        <v>8701658841.8309765</v>
      </c>
      <c r="C79" s="75">
        <v>366125880.83981907</v>
      </c>
      <c r="D79" s="75">
        <v>1780013222.9553862</v>
      </c>
      <c r="E79" s="48">
        <v>1692984985.1612198</v>
      </c>
      <c r="F79" s="75">
        <v>310064053.87334907</v>
      </c>
      <c r="G79" s="75">
        <v>49600235.292378493</v>
      </c>
      <c r="H79" s="75">
        <v>385903256.73249972</v>
      </c>
      <c r="I79" s="75">
        <v>807491807.2843802</v>
      </c>
      <c r="J79" s="75">
        <v>675021714.52407515</v>
      </c>
      <c r="K79" s="75">
        <v>65506634.039746262</v>
      </c>
      <c r="L79" s="75">
        <v>158903302.63726503</v>
      </c>
      <c r="M79" s="75">
        <v>17910759.550033476</v>
      </c>
      <c r="N79" s="75">
        <v>699581911.09785175</v>
      </c>
      <c r="O79" s="75">
        <v>224020783.07094473</v>
      </c>
      <c r="P79" s="75">
        <v>213276575.08650166</v>
      </c>
      <c r="Q79" s="75">
        <v>484413119.99631</v>
      </c>
      <c r="R79" s="75">
        <v>299520730.57187468</v>
      </c>
      <c r="S79" s="75">
        <v>376611793.55829561</v>
      </c>
      <c r="T79" s="75">
        <v>58494779.901600428</v>
      </c>
      <c r="U79" s="75">
        <v>36213295.657444566</v>
      </c>
      <c r="V79" s="75">
        <v>0</v>
      </c>
    </row>
    <row r="80" spans="1:22" x14ac:dyDescent="0.25">
      <c r="A80" s="14" t="s">
        <v>21</v>
      </c>
      <c r="B80" s="48">
        <v>54069394.074544206</v>
      </c>
      <c r="C80" s="50">
        <v>6593105.8097407985</v>
      </c>
      <c r="D80" s="51">
        <v>501934.52799999999</v>
      </c>
      <c r="E80" s="51">
        <v>2266641.9543793416</v>
      </c>
      <c r="F80" s="51">
        <v>1799591.9589999998</v>
      </c>
      <c r="G80" s="51">
        <v>278479.98123999999</v>
      </c>
      <c r="H80" s="51">
        <v>4828705.8674421608</v>
      </c>
      <c r="I80" s="51">
        <v>6357484.0668212222</v>
      </c>
      <c r="J80" s="51">
        <v>2468979.599829548</v>
      </c>
      <c r="K80" s="51">
        <v>910123.40740180016</v>
      </c>
      <c r="L80" s="51">
        <v>899159.13210857671</v>
      </c>
      <c r="M80" s="51">
        <v>405320.47658347094</v>
      </c>
      <c r="N80" s="51">
        <v>5408623.2268847302</v>
      </c>
      <c r="O80" s="51">
        <v>718671.34729097178</v>
      </c>
      <c r="P80" s="51">
        <v>466426.97106487106</v>
      </c>
      <c r="Q80" s="51">
        <v>9609728.0722999983</v>
      </c>
      <c r="R80" s="51">
        <v>5489159.0170835704</v>
      </c>
      <c r="S80" s="51">
        <v>3780892.6633899999</v>
      </c>
      <c r="T80" s="51">
        <v>1139303.475358</v>
      </c>
      <c r="U80" s="51">
        <v>147062.51862513908</v>
      </c>
      <c r="V80" s="52">
        <v>0</v>
      </c>
    </row>
    <row r="81" spans="1:22" x14ac:dyDescent="0.25">
      <c r="A81" s="14" t="s">
        <v>20</v>
      </c>
      <c r="B81" s="48">
        <v>73681594.631903365</v>
      </c>
      <c r="C81" s="53">
        <v>3851122.2334020995</v>
      </c>
      <c r="D81" s="54">
        <v>17141128.781580001</v>
      </c>
      <c r="E81" s="51">
        <v>422789.14010000019</v>
      </c>
      <c r="F81" s="54">
        <v>1509038.3751699999</v>
      </c>
      <c r="G81" s="54">
        <v>131757.03360899998</v>
      </c>
      <c r="H81" s="54">
        <v>3968952.0106160156</v>
      </c>
      <c r="I81" s="54">
        <v>4565625.9428624632</v>
      </c>
      <c r="J81" s="54">
        <v>1160378.47566</v>
      </c>
      <c r="K81" s="54">
        <v>453757.45922919991</v>
      </c>
      <c r="L81" s="54">
        <v>1432209.8427492008</v>
      </c>
      <c r="M81" s="54">
        <v>162825.01186252787</v>
      </c>
      <c r="N81" s="54">
        <v>5758657.0150726661</v>
      </c>
      <c r="O81" s="54">
        <v>664951.85224000004</v>
      </c>
      <c r="P81" s="54">
        <v>518354.13480116543</v>
      </c>
      <c r="Q81" s="54">
        <v>13460543.544239998</v>
      </c>
      <c r="R81" s="54">
        <v>8243986.8163464572</v>
      </c>
      <c r="S81" s="54">
        <v>8673115.6108400021</v>
      </c>
      <c r="T81" s="54">
        <v>1359740.2626599998</v>
      </c>
      <c r="U81" s="54">
        <v>202661.08886256543</v>
      </c>
      <c r="V81" s="55">
        <v>0</v>
      </c>
    </row>
    <row r="82" spans="1:22" x14ac:dyDescent="0.25">
      <c r="A82" s="14" t="s">
        <v>19</v>
      </c>
      <c r="B82" s="48">
        <v>242341138.35705757</v>
      </c>
      <c r="C82" s="53">
        <v>7991466.2576067001</v>
      </c>
      <c r="D82" s="54">
        <v>39673813.211989991</v>
      </c>
      <c r="E82" s="51">
        <v>45395377.213650003</v>
      </c>
      <c r="F82" s="54">
        <v>32153064.340499993</v>
      </c>
      <c r="G82" s="54">
        <v>889673.12072000012</v>
      </c>
      <c r="H82" s="54">
        <v>7769243.4230555557</v>
      </c>
      <c r="I82" s="54">
        <v>24603047.809769571</v>
      </c>
      <c r="J82" s="54">
        <v>14071353.16574</v>
      </c>
      <c r="K82" s="54">
        <v>2871144.1218471997</v>
      </c>
      <c r="L82" s="54">
        <v>4344151.648174379</v>
      </c>
      <c r="M82" s="54">
        <v>312278</v>
      </c>
      <c r="N82" s="54">
        <v>15417095.374081476</v>
      </c>
      <c r="O82" s="54">
        <v>3267346.8345889999</v>
      </c>
      <c r="P82" s="54">
        <v>2404411.1174546471</v>
      </c>
      <c r="Q82" s="54">
        <v>18585247.170150001</v>
      </c>
      <c r="R82" s="54">
        <v>8282993.1402448006</v>
      </c>
      <c r="S82" s="54">
        <v>11931211.003933001</v>
      </c>
      <c r="T82" s="54">
        <v>1814193.6493599999</v>
      </c>
      <c r="U82" s="54">
        <v>564027.75419119059</v>
      </c>
      <c r="V82" s="55">
        <v>0</v>
      </c>
    </row>
    <row r="83" spans="1:22" x14ac:dyDescent="0.25">
      <c r="A83" s="41" t="s">
        <v>173</v>
      </c>
      <c r="B83" s="48">
        <v>579740542.34162021</v>
      </c>
      <c r="C83" s="50">
        <v>72613593.779037073</v>
      </c>
      <c r="D83" s="51">
        <v>3212985.1996063991</v>
      </c>
      <c r="E83" s="51">
        <v>103010308.29275343</v>
      </c>
      <c r="F83" s="51">
        <v>13083006.775210001</v>
      </c>
      <c r="G83" s="51">
        <v>3759904.0651211366</v>
      </c>
      <c r="H83" s="51">
        <v>32704059.736320548</v>
      </c>
      <c r="I83" s="51">
        <v>85468420.500016347</v>
      </c>
      <c r="J83" s="51">
        <v>29370103.304985993</v>
      </c>
      <c r="K83" s="51">
        <v>5772262.8327177782</v>
      </c>
      <c r="L83" s="51">
        <v>16628259.927725766</v>
      </c>
      <c r="M83" s="51">
        <v>1517793.6682838541</v>
      </c>
      <c r="N83" s="51">
        <v>74614961.85271135</v>
      </c>
      <c r="O83" s="51">
        <v>10330636.612870997</v>
      </c>
      <c r="P83" s="51">
        <v>15614344.780614994</v>
      </c>
      <c r="Q83" s="51">
        <v>42861069.414400004</v>
      </c>
      <c r="R83" s="51">
        <v>27168014.268149916</v>
      </c>
      <c r="S83" s="51">
        <v>33665621.758259557</v>
      </c>
      <c r="T83" s="51">
        <v>4284271.7550804345</v>
      </c>
      <c r="U83" s="51">
        <v>4060923.8177546784</v>
      </c>
      <c r="V83" s="52">
        <v>0</v>
      </c>
    </row>
    <row r="84" spans="1:22" x14ac:dyDescent="0.25">
      <c r="A84" s="41" t="s">
        <v>174</v>
      </c>
      <c r="B84" s="48">
        <v>2374749913.0195751</v>
      </c>
      <c r="C84" s="53">
        <v>56130279.131075218</v>
      </c>
      <c r="D84" s="54">
        <v>584514340.40270019</v>
      </c>
      <c r="E84" s="51">
        <v>726795413.3331331</v>
      </c>
      <c r="F84" s="54">
        <v>89365678.958769977</v>
      </c>
      <c r="G84" s="54">
        <v>12683536.518409999</v>
      </c>
      <c r="H84" s="54">
        <v>105365423.45354062</v>
      </c>
      <c r="I84" s="54">
        <v>141118288.57599509</v>
      </c>
      <c r="J84" s="54">
        <v>134780873.35603899</v>
      </c>
      <c r="K84" s="54">
        <v>12565534.149492111</v>
      </c>
      <c r="L84" s="54">
        <v>26766518.410454761</v>
      </c>
      <c r="M84" s="54">
        <v>3668549.674406779</v>
      </c>
      <c r="N84" s="54">
        <v>133957878.32124797</v>
      </c>
      <c r="O84" s="54">
        <v>48723951.371160589</v>
      </c>
      <c r="P84" s="54">
        <v>34656985.255138636</v>
      </c>
      <c r="Q84" s="54">
        <v>98319421.775999963</v>
      </c>
      <c r="R84" s="54">
        <v>60289127.932538345</v>
      </c>
      <c r="S84" s="54">
        <v>79630387.299098</v>
      </c>
      <c r="T84" s="54">
        <v>15530246.097766766</v>
      </c>
      <c r="U84" s="54">
        <v>9887479.0026079081</v>
      </c>
      <c r="V84" s="55">
        <v>0</v>
      </c>
    </row>
    <row r="85" spans="1:22" x14ac:dyDescent="0.25">
      <c r="A85" s="41" t="s">
        <v>175</v>
      </c>
      <c r="B85" s="48">
        <v>1460512152.0058041</v>
      </c>
      <c r="C85" s="53">
        <v>66255105.284999818</v>
      </c>
      <c r="D85" s="54">
        <v>440007990.39987212</v>
      </c>
      <c r="E85" s="51">
        <v>151338621.54303318</v>
      </c>
      <c r="F85" s="54">
        <v>63510515.405507356</v>
      </c>
      <c r="G85" s="54">
        <v>7090803.2189313732</v>
      </c>
      <c r="H85" s="54">
        <v>82369094.09454909</v>
      </c>
      <c r="I85" s="54">
        <v>112785434.60380471</v>
      </c>
      <c r="J85" s="54">
        <v>134334412.51678199</v>
      </c>
      <c r="K85" s="54">
        <v>9089435.2216731999</v>
      </c>
      <c r="L85" s="54">
        <v>18634843.849608168</v>
      </c>
      <c r="M85" s="54">
        <v>2122594</v>
      </c>
      <c r="N85" s="54">
        <v>94501639.38147372</v>
      </c>
      <c r="O85" s="54">
        <v>29557466.137138337</v>
      </c>
      <c r="P85" s="54">
        <v>33105092.301225722</v>
      </c>
      <c r="Q85" s="54">
        <v>92289916.904559985</v>
      </c>
      <c r="R85" s="54">
        <v>46529946.851226524</v>
      </c>
      <c r="S85" s="54">
        <v>65361909.567345008</v>
      </c>
      <c r="T85" s="54">
        <v>7194798.6154102217</v>
      </c>
      <c r="U85" s="54">
        <v>4432532.1086634602</v>
      </c>
      <c r="V85" s="55">
        <v>0</v>
      </c>
    </row>
    <row r="86" spans="1:22" x14ac:dyDescent="0.25">
      <c r="A86" s="72" t="s">
        <v>184</v>
      </c>
      <c r="B86" s="48">
        <v>1266424459.1518314</v>
      </c>
      <c r="C86" s="50">
        <v>23480951.334241543</v>
      </c>
      <c r="D86" s="51">
        <v>456014794.81880152</v>
      </c>
      <c r="E86" s="51">
        <v>184751918.98952115</v>
      </c>
      <c r="F86" s="51">
        <v>48973966.363619998</v>
      </c>
      <c r="G86" s="51">
        <v>8945903.1678500026</v>
      </c>
      <c r="H86" s="51">
        <v>45287505.642431423</v>
      </c>
      <c r="I86" s="51">
        <v>109285362.23858033</v>
      </c>
      <c r="J86" s="51">
        <v>78075567.437658697</v>
      </c>
      <c r="K86" s="51">
        <v>8942899.1470683999</v>
      </c>
      <c r="L86" s="51">
        <v>14019224.725253657</v>
      </c>
      <c r="M86" s="51">
        <v>2823316</v>
      </c>
      <c r="N86" s="51">
        <v>79172675.092174679</v>
      </c>
      <c r="O86" s="51">
        <v>23043025.297610998</v>
      </c>
      <c r="P86" s="51">
        <v>22521308.666137673</v>
      </c>
      <c r="Q86" s="51">
        <v>57175048.433960006</v>
      </c>
      <c r="R86" s="51">
        <v>37378998.960911669</v>
      </c>
      <c r="S86" s="51">
        <v>56079706.065287001</v>
      </c>
      <c r="T86" s="51">
        <v>6375395.775336002</v>
      </c>
      <c r="U86" s="51">
        <v>4076890.9953863509</v>
      </c>
      <c r="V86" s="52">
        <v>0</v>
      </c>
    </row>
    <row r="87" spans="1:22" x14ac:dyDescent="0.25">
      <c r="A87" s="41" t="s">
        <v>176</v>
      </c>
      <c r="B87" s="48">
        <v>1301631140.6078539</v>
      </c>
      <c r="C87" s="53">
        <v>46220313.284179695</v>
      </c>
      <c r="D87" s="54">
        <v>50174344.43021027</v>
      </c>
      <c r="E87" s="51">
        <v>169392395.45391452</v>
      </c>
      <c r="F87" s="54">
        <v>31591065.971279025</v>
      </c>
      <c r="G87" s="54">
        <v>7756945.4689666554</v>
      </c>
      <c r="H87" s="54">
        <v>50396912.604742393</v>
      </c>
      <c r="I87" s="54">
        <v>200468683.2423678</v>
      </c>
      <c r="J87" s="54">
        <v>188466211.02361998</v>
      </c>
      <c r="K87" s="54">
        <v>13016515.60325174</v>
      </c>
      <c r="L87" s="54">
        <v>49253470.643560976</v>
      </c>
      <c r="M87" s="54">
        <v>3468449.7188968444</v>
      </c>
      <c r="N87" s="54">
        <v>156495170.04766199</v>
      </c>
      <c r="O87" s="54">
        <v>60176038.884832852</v>
      </c>
      <c r="P87" s="54">
        <v>79738474.741146758</v>
      </c>
      <c r="Q87" s="54">
        <v>68612826.734239995</v>
      </c>
      <c r="R87" s="54">
        <v>51404074.556920335</v>
      </c>
      <c r="S87" s="54">
        <v>57507142.740261003</v>
      </c>
      <c r="T87" s="54">
        <v>10926655.7121801</v>
      </c>
      <c r="U87" s="54">
        <v>6565449.7456206903</v>
      </c>
      <c r="V87" s="55">
        <v>0</v>
      </c>
    </row>
    <row r="88" spans="1:22" x14ac:dyDescent="0.25">
      <c r="A88" s="14" t="s">
        <v>18</v>
      </c>
      <c r="B88" s="48">
        <v>736076838.7611649</v>
      </c>
      <c r="C88" s="53">
        <v>60531706.197110683</v>
      </c>
      <c r="D88" s="54">
        <v>2777386.5254099998</v>
      </c>
      <c r="E88" s="51">
        <v>246064947.32220829</v>
      </c>
      <c r="F88" s="54">
        <v>14478009.73787</v>
      </c>
      <c r="G88" s="54">
        <v>4800917.4485303229</v>
      </c>
      <c r="H88" s="54">
        <v>27656864.883790679</v>
      </c>
      <c r="I88" s="54">
        <v>78302239.91157271</v>
      </c>
      <c r="J88" s="54">
        <v>48231846.402639993</v>
      </c>
      <c r="K88" s="54">
        <v>6590954.5464913212</v>
      </c>
      <c r="L88" s="54">
        <v>14464369.657013034</v>
      </c>
      <c r="M88" s="54">
        <v>1989383</v>
      </c>
      <c r="N88" s="54">
        <v>73918797.816720799</v>
      </c>
      <c r="O88" s="54">
        <v>25043303.90342667</v>
      </c>
      <c r="P88" s="54">
        <v>12349626.534312859</v>
      </c>
      <c r="Q88" s="54">
        <v>44325523.10103</v>
      </c>
      <c r="R88" s="54">
        <v>29956729.027236074</v>
      </c>
      <c r="S88" s="54">
        <v>34501186.252049997</v>
      </c>
      <c r="T88" s="54">
        <v>5487429.5660340004</v>
      </c>
      <c r="U88" s="54">
        <v>4605616.9277174212</v>
      </c>
      <c r="V88" s="55">
        <v>0</v>
      </c>
    </row>
    <row r="89" spans="1:22" x14ac:dyDescent="0.25">
      <c r="A89" s="14" t="s">
        <v>17</v>
      </c>
      <c r="B89" s="48">
        <v>612431668.87962115</v>
      </c>
      <c r="C89" s="50">
        <v>22458237.52842547</v>
      </c>
      <c r="D89" s="51">
        <v>185994504.6572156</v>
      </c>
      <c r="E89" s="51">
        <v>63546571.918526307</v>
      </c>
      <c r="F89" s="51">
        <v>13600115.986422703</v>
      </c>
      <c r="G89" s="51">
        <v>3262315.2689999994</v>
      </c>
      <c r="H89" s="51">
        <v>25556495.016011208</v>
      </c>
      <c r="I89" s="51">
        <v>44537220.392590001</v>
      </c>
      <c r="J89" s="51">
        <v>44061989.241120003</v>
      </c>
      <c r="K89" s="51">
        <v>5294007.5505735073</v>
      </c>
      <c r="L89" s="51">
        <v>12461094.800616518</v>
      </c>
      <c r="M89" s="51">
        <v>1440250</v>
      </c>
      <c r="N89" s="51">
        <v>60336412.969822258</v>
      </c>
      <c r="O89" s="51">
        <v>22495390.829784289</v>
      </c>
      <c r="P89" s="51">
        <v>11901550.584604338</v>
      </c>
      <c r="Q89" s="51">
        <v>39173794.845430002</v>
      </c>
      <c r="R89" s="51">
        <v>24777700.001216933</v>
      </c>
      <c r="S89" s="51">
        <v>25480620.597832002</v>
      </c>
      <c r="T89" s="51">
        <v>4382744.9924148992</v>
      </c>
      <c r="U89" s="51">
        <v>1670651.6980151581</v>
      </c>
      <c r="V89" s="52">
        <v>0</v>
      </c>
    </row>
    <row r="90" spans="1:22" s="21" customFormat="1" ht="31.5" x14ac:dyDescent="0.25">
      <c r="A90" s="42" t="s">
        <v>6</v>
      </c>
      <c r="B90" s="48">
        <v>5597117875.6163578</v>
      </c>
      <c r="C90" s="75">
        <v>291130581.10470974</v>
      </c>
      <c r="D90" s="75">
        <v>1679804063.5462236</v>
      </c>
      <c r="E90" s="48">
        <v>265416002.27658042</v>
      </c>
      <c r="F90" s="75">
        <v>179989944.86946154</v>
      </c>
      <c r="G90" s="75">
        <v>24746463.613509681</v>
      </c>
      <c r="H90" s="75">
        <v>355066424.24849933</v>
      </c>
      <c r="I90" s="75">
        <v>524038588.59004861</v>
      </c>
      <c r="J90" s="75">
        <v>589479630.50126827</v>
      </c>
      <c r="K90" s="75">
        <v>52383994.875481732</v>
      </c>
      <c r="L90" s="75">
        <v>80192498.669613793</v>
      </c>
      <c r="M90" s="75">
        <v>9273177.9194742013</v>
      </c>
      <c r="N90" s="75">
        <v>336604926.0712955</v>
      </c>
      <c r="O90" s="75">
        <v>83657092.151595369</v>
      </c>
      <c r="P90" s="75">
        <v>113402363.02063164</v>
      </c>
      <c r="Q90" s="75">
        <v>473533540.39102</v>
      </c>
      <c r="R90" s="75">
        <v>205097002.16597542</v>
      </c>
      <c r="S90" s="75">
        <v>259293631.93104199</v>
      </c>
      <c r="T90" s="75">
        <v>52933902.479163706</v>
      </c>
      <c r="U90" s="75">
        <v>21074047.190762859</v>
      </c>
      <c r="V90" s="75">
        <v>0</v>
      </c>
    </row>
    <row r="91" spans="1:22" x14ac:dyDescent="0.25">
      <c r="A91" s="41" t="s">
        <v>177</v>
      </c>
      <c r="B91" s="48">
        <v>258578553.09262061</v>
      </c>
      <c r="C91" s="53">
        <v>12718280.578046797</v>
      </c>
      <c r="D91" s="54">
        <v>14494482.043834321</v>
      </c>
      <c r="E91" s="51">
        <v>20862092.143578075</v>
      </c>
      <c r="F91" s="54">
        <v>9725122.1773499995</v>
      </c>
      <c r="G91" s="54">
        <v>1037109.0860336584</v>
      </c>
      <c r="H91" s="54">
        <v>14641783.872425433</v>
      </c>
      <c r="I91" s="54">
        <v>28627014.465552367</v>
      </c>
      <c r="J91" s="54">
        <v>24515080.035609007</v>
      </c>
      <c r="K91" s="54">
        <v>5069500.3586394284</v>
      </c>
      <c r="L91" s="54">
        <v>5467196.3779847752</v>
      </c>
      <c r="M91" s="54">
        <v>566531.82748473703</v>
      </c>
      <c r="N91" s="54">
        <v>23500303.029223956</v>
      </c>
      <c r="O91" s="54">
        <v>3548647.5936701796</v>
      </c>
      <c r="P91" s="54">
        <v>24565046.36817722</v>
      </c>
      <c r="Q91" s="54">
        <v>29618641.200000003</v>
      </c>
      <c r="R91" s="54">
        <v>16933416.531165279</v>
      </c>
      <c r="S91" s="54">
        <v>16777166.044828001</v>
      </c>
      <c r="T91" s="54">
        <v>3624972.6208199998</v>
      </c>
      <c r="U91" s="54">
        <v>2286166.73819741</v>
      </c>
      <c r="V91" s="55">
        <v>0</v>
      </c>
    </row>
    <row r="92" spans="1:22" x14ac:dyDescent="0.25">
      <c r="A92" s="41" t="s">
        <v>178</v>
      </c>
      <c r="B92" s="48">
        <v>1126774718.1758676</v>
      </c>
      <c r="C92" s="50">
        <v>17636805.790956847</v>
      </c>
      <c r="D92" s="51">
        <v>573944614.14349604</v>
      </c>
      <c r="E92" s="51">
        <v>11431854.467006631</v>
      </c>
      <c r="F92" s="51">
        <v>46400293.580860004</v>
      </c>
      <c r="G92" s="51">
        <v>5187820.3223911664</v>
      </c>
      <c r="H92" s="51">
        <v>101961648.90230995</v>
      </c>
      <c r="I92" s="51">
        <v>62795340.881233647</v>
      </c>
      <c r="J92" s="51">
        <v>66122110.719408169</v>
      </c>
      <c r="K92" s="51">
        <v>9126989.8273799997</v>
      </c>
      <c r="L92" s="51">
        <v>11176148.827254508</v>
      </c>
      <c r="M92" s="51">
        <v>1371444.9137940854</v>
      </c>
      <c r="N92" s="51">
        <v>38889535.059221163</v>
      </c>
      <c r="O92" s="51">
        <v>9889165.308155654</v>
      </c>
      <c r="P92" s="51">
        <v>8470832.1711373106</v>
      </c>
      <c r="Q92" s="51">
        <v>56205077.840569995</v>
      </c>
      <c r="R92" s="51">
        <v>46146430.526250035</v>
      </c>
      <c r="S92" s="51">
        <v>45839910.226794004</v>
      </c>
      <c r="T92" s="51">
        <v>11288234.797699902</v>
      </c>
      <c r="U92" s="51">
        <v>2890459.8699484076</v>
      </c>
      <c r="V92" s="52">
        <v>0</v>
      </c>
    </row>
    <row r="93" spans="1:22" x14ac:dyDescent="0.25">
      <c r="A93" s="14" t="s">
        <v>7</v>
      </c>
      <c r="B93" s="48">
        <v>339838878.97489458</v>
      </c>
      <c r="C93" s="53">
        <v>16943004.496165954</v>
      </c>
      <c r="D93" s="54">
        <v>49145923.616493255</v>
      </c>
      <c r="E93" s="51">
        <v>8764296.2108235806</v>
      </c>
      <c r="F93" s="54">
        <v>14349371.648400005</v>
      </c>
      <c r="G93" s="54">
        <v>1729165.9610581407</v>
      </c>
      <c r="H93" s="54">
        <v>15870123.513814583</v>
      </c>
      <c r="I93" s="54">
        <v>33376177.106582187</v>
      </c>
      <c r="J93" s="54">
        <v>65414045.165715002</v>
      </c>
      <c r="K93" s="54">
        <v>3917520.701946985</v>
      </c>
      <c r="L93" s="54">
        <v>7920231.7860143101</v>
      </c>
      <c r="M93" s="54">
        <v>520855</v>
      </c>
      <c r="N93" s="54">
        <v>22377027.805245064</v>
      </c>
      <c r="O93" s="54">
        <v>6756753.5651743151</v>
      </c>
      <c r="P93" s="54">
        <v>5122492.011644789</v>
      </c>
      <c r="Q93" s="54">
        <v>36533255.299999997</v>
      </c>
      <c r="R93" s="54">
        <v>22114378.426743776</v>
      </c>
      <c r="S93" s="54">
        <v>23969703.179649998</v>
      </c>
      <c r="T93" s="54">
        <v>3843819.7280000006</v>
      </c>
      <c r="U93" s="54">
        <v>1170733.7514227009</v>
      </c>
      <c r="V93" s="55">
        <v>0</v>
      </c>
    </row>
    <row r="94" spans="1:22" x14ac:dyDescent="0.25">
      <c r="A94" s="14" t="s">
        <v>16</v>
      </c>
      <c r="B94" s="48">
        <v>263151292.61207923</v>
      </c>
      <c r="C94" s="53">
        <v>54951407.592653759</v>
      </c>
      <c r="D94" s="54">
        <v>13332599.461860003</v>
      </c>
      <c r="E94" s="51">
        <v>31170215.261369973</v>
      </c>
      <c r="F94" s="54">
        <v>10720153.552790001</v>
      </c>
      <c r="G94" s="54">
        <v>1321748.2187399999</v>
      </c>
      <c r="H94" s="54">
        <v>9647774.2062281165</v>
      </c>
      <c r="I94" s="54">
        <v>16937807.322603561</v>
      </c>
      <c r="J94" s="54">
        <v>11549933.912149999</v>
      </c>
      <c r="K94" s="54">
        <v>2777151.9409927996</v>
      </c>
      <c r="L94" s="54">
        <v>3301646.79493684</v>
      </c>
      <c r="M94" s="54">
        <v>434957</v>
      </c>
      <c r="N94" s="54">
        <v>13475702.572410706</v>
      </c>
      <c r="O94" s="54">
        <v>4977623.5103600007</v>
      </c>
      <c r="P94" s="54">
        <v>9885593.4202715829</v>
      </c>
      <c r="Q94" s="54">
        <v>45720785.842560001</v>
      </c>
      <c r="R94" s="54">
        <v>11699958.112401534</v>
      </c>
      <c r="S94" s="54">
        <v>16792266.513349999</v>
      </c>
      <c r="T94" s="54">
        <v>3635158.3246199992</v>
      </c>
      <c r="U94" s="54">
        <v>818809.05178035283</v>
      </c>
      <c r="V94" s="55">
        <v>0</v>
      </c>
    </row>
    <row r="95" spans="1:22" x14ac:dyDescent="0.25">
      <c r="A95" s="41" t="s">
        <v>179</v>
      </c>
      <c r="B95" s="48">
        <v>965485182.27160645</v>
      </c>
      <c r="C95" s="50">
        <v>70579121.785778195</v>
      </c>
      <c r="D95" s="51">
        <v>10469010.201590002</v>
      </c>
      <c r="E95" s="51">
        <v>77056537.868165612</v>
      </c>
      <c r="F95" s="51">
        <v>22459354.650827035</v>
      </c>
      <c r="G95" s="51">
        <v>6956408.5808999985</v>
      </c>
      <c r="H95" s="51">
        <v>41093580.495641448</v>
      </c>
      <c r="I95" s="51">
        <v>160594025.89689714</v>
      </c>
      <c r="J95" s="51">
        <v>178875513.32250801</v>
      </c>
      <c r="K95" s="51">
        <v>12652493.28952794</v>
      </c>
      <c r="L95" s="51">
        <v>19976705.883339163</v>
      </c>
      <c r="M95" s="51">
        <v>2393173</v>
      </c>
      <c r="N95" s="51">
        <v>104151982.84938429</v>
      </c>
      <c r="O95" s="51">
        <v>21209302.172828868</v>
      </c>
      <c r="P95" s="51">
        <v>21281515.946736362</v>
      </c>
      <c r="Q95" s="51">
        <v>121497522.65500002</v>
      </c>
      <c r="R95" s="51">
        <v>29910206.89541395</v>
      </c>
      <c r="S95" s="51">
        <v>47845099.527354002</v>
      </c>
      <c r="T95" s="51">
        <v>11630821.393686816</v>
      </c>
      <c r="U95" s="51">
        <v>4852805.8560277252</v>
      </c>
      <c r="V95" s="52">
        <v>0</v>
      </c>
    </row>
    <row r="96" spans="1:22" x14ac:dyDescent="0.25">
      <c r="A96" s="14" t="s">
        <v>15</v>
      </c>
      <c r="B96" s="48">
        <v>761589208.9589442</v>
      </c>
      <c r="C96" s="53">
        <v>45843955.898925588</v>
      </c>
      <c r="D96" s="54">
        <v>49313246.464470036</v>
      </c>
      <c r="E96" s="51">
        <v>69399870.897610903</v>
      </c>
      <c r="F96" s="54">
        <v>20533531.741860002</v>
      </c>
      <c r="G96" s="54">
        <v>4526741.3292000014</v>
      </c>
      <c r="H96" s="54">
        <v>40267117.751214333</v>
      </c>
      <c r="I96" s="54">
        <v>113517323.46141736</v>
      </c>
      <c r="J96" s="54">
        <v>138476954.77819815</v>
      </c>
      <c r="K96" s="54">
        <v>9031636.6773599852</v>
      </c>
      <c r="L96" s="54">
        <v>19622451.35085845</v>
      </c>
      <c r="M96" s="54">
        <v>2052566.5390889533</v>
      </c>
      <c r="N96" s="54">
        <v>60111398.88297908</v>
      </c>
      <c r="O96" s="54">
        <v>11212131.451770995</v>
      </c>
      <c r="P96" s="54">
        <v>18142852.833654564</v>
      </c>
      <c r="Q96" s="54">
        <v>76410682.75</v>
      </c>
      <c r="R96" s="54">
        <v>32302500.247265004</v>
      </c>
      <c r="S96" s="54">
        <v>40225163.823705003</v>
      </c>
      <c r="T96" s="54">
        <v>5786499.5236000009</v>
      </c>
      <c r="U96" s="54">
        <v>4812582.5557658514</v>
      </c>
      <c r="V96" s="55">
        <v>0</v>
      </c>
    </row>
    <row r="97" spans="1:22" x14ac:dyDescent="0.25">
      <c r="A97" s="14" t="s">
        <v>14</v>
      </c>
      <c r="B97" s="48">
        <v>334164376.66475564</v>
      </c>
      <c r="C97" s="53">
        <v>19239603.945286997</v>
      </c>
      <c r="D97" s="54">
        <v>31172068.499719992</v>
      </c>
      <c r="E97" s="51">
        <v>14113856.812130377</v>
      </c>
      <c r="F97" s="54">
        <v>18137987.208410002</v>
      </c>
      <c r="G97" s="54">
        <v>659390.84462000011</v>
      </c>
      <c r="H97" s="54">
        <v>44844893.732650891</v>
      </c>
      <c r="I97" s="54">
        <v>38813707.427486137</v>
      </c>
      <c r="J97" s="54">
        <v>44788491.359340005</v>
      </c>
      <c r="K97" s="54">
        <v>3073247.6835579998</v>
      </c>
      <c r="L97" s="54">
        <v>5301804.8436169121</v>
      </c>
      <c r="M97" s="54">
        <v>746716</v>
      </c>
      <c r="N97" s="54">
        <v>35097927.651509732</v>
      </c>
      <c r="O97" s="54">
        <v>6282203.3136300016</v>
      </c>
      <c r="P97" s="54">
        <v>6827053.7109792177</v>
      </c>
      <c r="Q97" s="54">
        <v>27562743.230000004</v>
      </c>
      <c r="R97" s="54">
        <v>15523592.221245699</v>
      </c>
      <c r="S97" s="54">
        <v>18116059.800501999</v>
      </c>
      <c r="T97" s="54">
        <v>2427876.9013569807</v>
      </c>
      <c r="U97" s="54">
        <v>1435151.4787126561</v>
      </c>
      <c r="V97" s="55">
        <v>0</v>
      </c>
    </row>
    <row r="98" spans="1:22" x14ac:dyDescent="0.25">
      <c r="A98" s="41" t="s">
        <v>180</v>
      </c>
      <c r="B98" s="48">
        <v>176370619.47034574</v>
      </c>
      <c r="C98" s="50">
        <v>10563147.424032496</v>
      </c>
      <c r="D98" s="51">
        <v>64952817.257890016</v>
      </c>
      <c r="E98" s="51">
        <v>1682398.3018434392</v>
      </c>
      <c r="F98" s="51">
        <v>11606488.311079999</v>
      </c>
      <c r="G98" s="51">
        <v>521801.27437</v>
      </c>
      <c r="H98" s="51">
        <v>9780288.0038734525</v>
      </c>
      <c r="I98" s="51">
        <v>14927997.741309486</v>
      </c>
      <c r="J98" s="51">
        <v>9471479.7825899683</v>
      </c>
      <c r="K98" s="51">
        <v>1590595.6987600001</v>
      </c>
      <c r="L98" s="51">
        <v>2076958.1842157093</v>
      </c>
      <c r="M98" s="51">
        <v>180290.90000000002</v>
      </c>
      <c r="N98" s="51">
        <v>4579640.6063999999</v>
      </c>
      <c r="O98" s="51">
        <v>3413105.8770800009</v>
      </c>
      <c r="P98" s="51">
        <v>2945887.1403646916</v>
      </c>
      <c r="Q98" s="51">
        <v>18219985.619999997</v>
      </c>
      <c r="R98" s="51">
        <v>6357249.8110931683</v>
      </c>
      <c r="S98" s="51">
        <v>10698354.87184</v>
      </c>
      <c r="T98" s="51">
        <v>2434769.1849100003</v>
      </c>
      <c r="U98" s="51">
        <v>367363.47869327624</v>
      </c>
      <c r="V98" s="52">
        <v>0</v>
      </c>
    </row>
    <row r="99" spans="1:22" x14ac:dyDescent="0.25">
      <c r="A99" s="41" t="s">
        <v>181</v>
      </c>
      <c r="B99" s="48">
        <v>1233164717.2088144</v>
      </c>
      <c r="C99" s="53">
        <v>36545267.722041994</v>
      </c>
      <c r="D99" s="54">
        <v>838134243.10176992</v>
      </c>
      <c r="E99" s="51">
        <v>28014538.537030771</v>
      </c>
      <c r="F99" s="54">
        <v>13094374.199609999</v>
      </c>
      <c r="G99" s="54">
        <v>1900368.8928900003</v>
      </c>
      <c r="H99" s="54">
        <v>65743318.905467317</v>
      </c>
      <c r="I99" s="54">
        <v>45472272.968854293</v>
      </c>
      <c r="J99" s="54">
        <v>38581109.755680002</v>
      </c>
      <c r="K99" s="54">
        <v>4457120.0219085999</v>
      </c>
      <c r="L99" s="54">
        <v>3981063.9142993893</v>
      </c>
      <c r="M99" s="54">
        <v>712665.73910642508</v>
      </c>
      <c r="N99" s="54">
        <v>29535657.55657237</v>
      </c>
      <c r="O99" s="54">
        <v>14366085.324649362</v>
      </c>
      <c r="P99" s="54">
        <v>15261050.020945892</v>
      </c>
      <c r="Q99" s="54">
        <v>41459967.752889991</v>
      </c>
      <c r="R99" s="54">
        <v>17793894.24376145</v>
      </c>
      <c r="S99" s="54">
        <v>29826666.91336</v>
      </c>
      <c r="T99" s="54">
        <v>6648349.8546700012</v>
      </c>
      <c r="U99" s="54">
        <v>1636701.7833062639</v>
      </c>
      <c r="V99" s="55">
        <v>0</v>
      </c>
    </row>
    <row r="100" spans="1:22" x14ac:dyDescent="0.25">
      <c r="A100" s="14" t="s">
        <v>93</v>
      </c>
      <c r="B100" s="48">
        <v>54577763.93973922</v>
      </c>
      <c r="C100" s="53">
        <v>4131391.1821300178</v>
      </c>
      <c r="D100" s="54">
        <v>3353704.1050999993</v>
      </c>
      <c r="E100" s="51">
        <v>2707665.5845210301</v>
      </c>
      <c r="F100" s="54">
        <v>2547218.9544744818</v>
      </c>
      <c r="G100" s="54">
        <v>329699.00330671715</v>
      </c>
      <c r="H100" s="54">
        <v>5299573.928228247</v>
      </c>
      <c r="I100" s="54">
        <v>4053412.6921124291</v>
      </c>
      <c r="J100" s="54">
        <v>8076597.1190700009</v>
      </c>
      <c r="K100" s="54">
        <v>443069.29173599998</v>
      </c>
      <c r="L100" s="54">
        <v>848904.8754618502</v>
      </c>
      <c r="M100" s="54">
        <v>68808</v>
      </c>
      <c r="N100" s="54">
        <v>3806200.6276368382</v>
      </c>
      <c r="O100" s="54">
        <v>651506.08007600007</v>
      </c>
      <c r="P100" s="54">
        <v>675277.80731000006</v>
      </c>
      <c r="Q100" s="54">
        <v>8904056.6999999993</v>
      </c>
      <c r="R100" s="54">
        <v>2642178.5768758445</v>
      </c>
      <c r="S100" s="54">
        <v>4781291.5139589999</v>
      </c>
      <c r="T100" s="54">
        <v>771943.11419999995</v>
      </c>
      <c r="U100" s="54">
        <v>485264.78354075493</v>
      </c>
      <c r="V100" s="55">
        <v>0</v>
      </c>
    </row>
    <row r="101" spans="1:22" x14ac:dyDescent="0.25">
      <c r="A101" s="14" t="s">
        <v>12</v>
      </c>
      <c r="B101" s="48">
        <v>83422564.246689886</v>
      </c>
      <c r="C101" s="84">
        <v>1978594.6886910996</v>
      </c>
      <c r="D101" s="85">
        <v>31491354.649999999</v>
      </c>
      <c r="E101" s="85">
        <v>212676.1925</v>
      </c>
      <c r="F101" s="85">
        <v>10416048.843800001</v>
      </c>
      <c r="G101" s="85">
        <v>576210.1</v>
      </c>
      <c r="H101" s="85">
        <v>5916320.9366455171</v>
      </c>
      <c r="I101" s="85">
        <v>4923508.6260000002</v>
      </c>
      <c r="J101" s="85">
        <v>3608314.551</v>
      </c>
      <c r="K101" s="85">
        <v>244669.38367200003</v>
      </c>
      <c r="L101" s="85">
        <v>519385.8316319033</v>
      </c>
      <c r="M101" s="85">
        <v>225169</v>
      </c>
      <c r="N101" s="85">
        <v>1079549.4307122417</v>
      </c>
      <c r="O101" s="85">
        <v>1350567.9541999996</v>
      </c>
      <c r="P101" s="85">
        <v>224761.58940999999</v>
      </c>
      <c r="Q101" s="85">
        <v>11400821.499999996</v>
      </c>
      <c r="R101" s="85">
        <v>3673196.5737596722</v>
      </c>
      <c r="S101" s="85">
        <v>4421949.5156999994</v>
      </c>
      <c r="T101" s="85">
        <v>841457.03559999983</v>
      </c>
      <c r="U101" s="85">
        <v>318007.84336745756</v>
      </c>
      <c r="V101" s="86">
        <v>0</v>
      </c>
    </row>
    <row r="102" spans="1:22" ht="15" x14ac:dyDescent="0.2">
      <c r="A102" s="107"/>
      <c r="B102" s="114"/>
      <c r="C102" s="114"/>
      <c r="D102" s="114"/>
      <c r="E102" s="114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</row>
    <row r="103" spans="1:22" s="98" customFormat="1" ht="52.5" customHeight="1" x14ac:dyDescent="0.2">
      <c r="A103" s="109" t="s">
        <v>218</v>
      </c>
      <c r="B103" s="109"/>
      <c r="C103" s="109"/>
      <c r="D103" s="109"/>
      <c r="E103" s="109"/>
    </row>
    <row r="104" spans="1:22" ht="15" x14ac:dyDescent="0.2">
      <c r="A104" s="33"/>
      <c r="B104" s="33"/>
      <c r="C104" s="33"/>
      <c r="D104" s="33"/>
      <c r="E104" s="88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</row>
    <row r="105" spans="1:22" ht="15" x14ac:dyDescent="0.2">
      <c r="C105" s="18"/>
    </row>
    <row r="106" spans="1:22" ht="15" x14ac:dyDescent="0.2">
      <c r="C106" s="18"/>
    </row>
    <row r="107" spans="1:22" ht="15" x14ac:dyDescent="0.2">
      <c r="C107" s="18"/>
    </row>
    <row r="108" spans="1:22" ht="15" x14ac:dyDescent="0.2">
      <c r="C108" s="18"/>
    </row>
    <row r="109" spans="1:22" ht="15" x14ac:dyDescent="0.2">
      <c r="C109" s="18"/>
    </row>
    <row r="110" spans="1:22" ht="15" x14ac:dyDescent="0.2">
      <c r="C110" s="18"/>
    </row>
    <row r="111" spans="1:22" ht="15" x14ac:dyDescent="0.2">
      <c r="C111" s="18"/>
    </row>
    <row r="112" spans="1:22" ht="15" x14ac:dyDescent="0.2">
      <c r="C112" s="18"/>
    </row>
    <row r="113" spans="3:3" ht="15" x14ac:dyDescent="0.2">
      <c r="C113" s="18"/>
    </row>
    <row r="114" spans="3:3" ht="15" x14ac:dyDescent="0.2">
      <c r="C114" s="18"/>
    </row>
    <row r="115" spans="3:3" ht="15" x14ac:dyDescent="0.2">
      <c r="C115" s="18"/>
    </row>
    <row r="116" spans="3:3" ht="15" x14ac:dyDescent="0.2">
      <c r="C116" s="18"/>
    </row>
    <row r="117" spans="3:3" ht="15" x14ac:dyDescent="0.2">
      <c r="C117" s="18"/>
    </row>
    <row r="118" spans="3:3" ht="15" x14ac:dyDescent="0.2">
      <c r="C118" s="18"/>
    </row>
    <row r="119" spans="3:3" ht="15" x14ac:dyDescent="0.2">
      <c r="C119" s="18"/>
    </row>
    <row r="120" spans="3:3" ht="15" x14ac:dyDescent="0.2">
      <c r="C120" s="18"/>
    </row>
    <row r="121" spans="3:3" ht="15" x14ac:dyDescent="0.2">
      <c r="C121" s="18"/>
    </row>
    <row r="122" spans="3:3" ht="15" x14ac:dyDescent="0.2">
      <c r="C122" s="18"/>
    </row>
    <row r="123" spans="3:3" ht="15" x14ac:dyDescent="0.2">
      <c r="C123" s="18"/>
    </row>
    <row r="124" spans="3:3" ht="15" x14ac:dyDescent="0.2">
      <c r="C124" s="18"/>
    </row>
    <row r="125" spans="3:3" ht="15" x14ac:dyDescent="0.2">
      <c r="C125" s="18"/>
    </row>
    <row r="126" spans="3:3" ht="15" x14ac:dyDescent="0.2">
      <c r="C126" s="18"/>
    </row>
    <row r="127" spans="3:3" ht="15" x14ac:dyDescent="0.2">
      <c r="C127" s="18"/>
    </row>
    <row r="128" spans="3:3" ht="15" x14ac:dyDescent="0.2">
      <c r="C128" s="18"/>
    </row>
    <row r="129" spans="3:3" ht="15" x14ac:dyDescent="0.2">
      <c r="C129" s="18"/>
    </row>
    <row r="130" spans="3:3" ht="15" x14ac:dyDescent="0.2">
      <c r="C130" s="18"/>
    </row>
  </sheetData>
  <mergeCells count="7">
    <mergeCell ref="R3:V3"/>
    <mergeCell ref="A102:E102"/>
    <mergeCell ref="A103:E103"/>
    <mergeCell ref="A2:E2"/>
    <mergeCell ref="A3:A5"/>
    <mergeCell ref="B3:B5"/>
    <mergeCell ref="C3:Q3"/>
  </mergeCells>
  <conditionalFormatting sqref="A7:A101">
    <cfRule type="cellIs" dxfId="18" priority="1" stopIfTrue="1" operator="lessThan">
      <formula>0</formula>
    </cfRule>
  </conditionalFormatting>
  <hyperlinks>
    <hyperlink ref="A1" location="Содержание!A1" display="          К содержанию"/>
  </hyperlinks>
  <pageMargins left="0.7" right="0.7" top="0.75" bottom="0.75" header="0.3" footer="0.3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V130"/>
  <sheetViews>
    <sheetView zoomScale="85" zoomScaleNormal="85" workbookViewId="0"/>
  </sheetViews>
  <sheetFormatPr defaultRowHeight="15.75" x14ac:dyDescent="0.25"/>
  <cols>
    <col min="1" max="1" width="31.5703125" style="18" customWidth="1"/>
    <col min="2" max="2" width="37.42578125" style="18" bestFit="1" customWidth="1"/>
    <col min="3" max="3" width="19" style="21" customWidth="1"/>
    <col min="4" max="5" width="20.28515625" style="18" bestFit="1" customWidth="1"/>
    <col min="6" max="6" width="21.140625" style="18" bestFit="1" customWidth="1"/>
    <col min="7" max="7" width="20" style="18" bestFit="1" customWidth="1"/>
    <col min="8" max="8" width="19" style="18" bestFit="1" customWidth="1"/>
    <col min="9" max="9" width="21" style="18" bestFit="1" customWidth="1"/>
    <col min="10" max="10" width="20.7109375" style="18" bestFit="1" customWidth="1"/>
    <col min="11" max="11" width="16.7109375" style="18" bestFit="1" customWidth="1"/>
    <col min="12" max="12" width="19" style="18" bestFit="1" customWidth="1"/>
    <col min="13" max="13" width="16.7109375" style="18" bestFit="1" customWidth="1"/>
    <col min="14" max="14" width="19" style="18" bestFit="1" customWidth="1"/>
    <col min="15" max="15" width="20.42578125" style="18" bestFit="1" customWidth="1"/>
    <col min="16" max="16" width="21.140625" style="18" bestFit="1" customWidth="1"/>
    <col min="17" max="18" width="19" style="18" bestFit="1" customWidth="1"/>
    <col min="19" max="19" width="20.140625" style="18" bestFit="1" customWidth="1"/>
    <col min="20" max="20" width="16.7109375" style="18" bestFit="1" customWidth="1"/>
    <col min="21" max="21" width="17.140625" style="18" bestFit="1" customWidth="1"/>
    <col min="22" max="22" width="25.7109375" style="18" bestFit="1" customWidth="1"/>
    <col min="23" max="16384" width="9.140625" style="18"/>
  </cols>
  <sheetData>
    <row r="1" spans="1:22" ht="33" customHeight="1" x14ac:dyDescent="0.2">
      <c r="A1" s="36" t="s">
        <v>127</v>
      </c>
      <c r="C1" s="18"/>
    </row>
    <row r="2" spans="1:22" ht="53.25" customHeight="1" x14ac:dyDescent="0.25">
      <c r="A2" s="118" t="s">
        <v>237</v>
      </c>
      <c r="B2" s="118"/>
      <c r="C2" s="118"/>
      <c r="D2" s="118"/>
      <c r="E2" s="118"/>
      <c r="F2" s="21"/>
    </row>
    <row r="3" spans="1:22" ht="15.75" customHeight="1" x14ac:dyDescent="0.25">
      <c r="A3" s="119"/>
      <c r="B3" s="103" t="s">
        <v>188</v>
      </c>
      <c r="C3" s="116" t="s">
        <v>88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6"/>
      <c r="S3" s="117"/>
      <c r="T3" s="117"/>
      <c r="U3" s="117"/>
      <c r="V3" s="117"/>
    </row>
    <row r="4" spans="1:22" ht="26.25" customHeight="1" x14ac:dyDescent="0.2">
      <c r="A4" s="120"/>
      <c r="B4" s="122"/>
      <c r="C4" s="5" t="s">
        <v>82</v>
      </c>
      <c r="D4" s="5" t="s">
        <v>81</v>
      </c>
      <c r="E4" s="5" t="s">
        <v>80</v>
      </c>
      <c r="F4" s="5" t="s">
        <v>79</v>
      </c>
      <c r="G4" s="5" t="s">
        <v>78</v>
      </c>
      <c r="H4" s="5" t="s">
        <v>77</v>
      </c>
      <c r="I4" s="5" t="s">
        <v>76</v>
      </c>
      <c r="J4" s="5" t="s">
        <v>75</v>
      </c>
      <c r="K4" s="5" t="s">
        <v>74</v>
      </c>
      <c r="L4" s="5" t="s">
        <v>73</v>
      </c>
      <c r="M4" s="5" t="s">
        <v>72</v>
      </c>
      <c r="N4" s="5" t="s">
        <v>71</v>
      </c>
      <c r="O4" s="5" t="s">
        <v>70</v>
      </c>
      <c r="P4" s="5" t="s">
        <v>69</v>
      </c>
      <c r="Q4" s="5" t="s">
        <v>68</v>
      </c>
      <c r="R4" s="5" t="s">
        <v>84</v>
      </c>
      <c r="S4" s="5" t="s">
        <v>128</v>
      </c>
      <c r="T4" s="5" t="s">
        <v>129</v>
      </c>
      <c r="U4" s="5" t="s">
        <v>130</v>
      </c>
      <c r="V4" s="5" t="s">
        <v>131</v>
      </c>
    </row>
    <row r="5" spans="1:22" ht="145.5" customHeight="1" x14ac:dyDescent="0.2">
      <c r="A5" s="121"/>
      <c r="B5" s="123"/>
      <c r="C5" s="23" t="s">
        <v>132</v>
      </c>
      <c r="D5" s="23" t="s">
        <v>67</v>
      </c>
      <c r="E5" s="87" t="s">
        <v>66</v>
      </c>
      <c r="F5" s="23" t="s">
        <v>133</v>
      </c>
      <c r="G5" s="23" t="s">
        <v>134</v>
      </c>
      <c r="H5" s="23" t="s">
        <v>65</v>
      </c>
      <c r="I5" s="23" t="s">
        <v>135</v>
      </c>
      <c r="J5" s="23" t="s">
        <v>136</v>
      </c>
      <c r="K5" s="23" t="s">
        <v>137</v>
      </c>
      <c r="L5" s="23" t="s">
        <v>138</v>
      </c>
      <c r="M5" s="23" t="s">
        <v>139</v>
      </c>
      <c r="N5" s="23" t="s">
        <v>140</v>
      </c>
      <c r="O5" s="23" t="s">
        <v>141</v>
      </c>
      <c r="P5" s="23" t="s">
        <v>142</v>
      </c>
      <c r="Q5" s="23" t="s">
        <v>143</v>
      </c>
      <c r="R5" s="23" t="s">
        <v>64</v>
      </c>
      <c r="S5" s="23" t="s">
        <v>144</v>
      </c>
      <c r="T5" s="23" t="s">
        <v>145</v>
      </c>
      <c r="U5" s="23" t="s">
        <v>146</v>
      </c>
      <c r="V5" s="23" t="s">
        <v>209</v>
      </c>
    </row>
    <row r="6" spans="1:22" s="21" customFormat="1" ht="49.5" customHeight="1" x14ac:dyDescent="0.25">
      <c r="A6" s="37" t="s">
        <v>150</v>
      </c>
      <c r="B6" s="48">
        <v>95060662314.881149</v>
      </c>
      <c r="C6" s="48">
        <v>3977057338.9099574</v>
      </c>
      <c r="D6" s="48">
        <v>12833677122.580299</v>
      </c>
      <c r="E6" s="48">
        <v>16006225724.666691</v>
      </c>
      <c r="F6" s="48">
        <v>2717219566.0913444</v>
      </c>
      <c r="G6" s="48">
        <v>556315804.15582788</v>
      </c>
      <c r="H6" s="48">
        <v>5183802288.7365446</v>
      </c>
      <c r="I6" s="48">
        <v>13414337226.981998</v>
      </c>
      <c r="J6" s="48">
        <v>7019589215.3003521</v>
      </c>
      <c r="K6" s="48">
        <v>945529930.26886094</v>
      </c>
      <c r="L6" s="48">
        <v>2859863927.6238899</v>
      </c>
      <c r="M6" s="48">
        <v>432047513.88966423</v>
      </c>
      <c r="N6" s="48">
        <v>9590327461.1444454</v>
      </c>
      <c r="O6" s="48">
        <v>3957863714.2143955</v>
      </c>
      <c r="P6" s="48">
        <v>2209635478.92695</v>
      </c>
      <c r="Q6" s="48">
        <v>5307535968.5199003</v>
      </c>
      <c r="R6" s="48">
        <v>2798944762.0642405</v>
      </c>
      <c r="S6" s="48">
        <v>3847641151.6483774</v>
      </c>
      <c r="T6" s="48">
        <v>906774690.49198937</v>
      </c>
      <c r="U6" s="48">
        <v>496273428.66542649</v>
      </c>
      <c r="V6" s="48">
        <v>0</v>
      </c>
    </row>
    <row r="7" spans="1:22" s="21" customFormat="1" ht="31.5" x14ac:dyDescent="0.25">
      <c r="A7" s="38" t="s">
        <v>0</v>
      </c>
      <c r="B7" s="48">
        <v>33139758081.783226</v>
      </c>
      <c r="C7" s="48">
        <v>973924354.91536474</v>
      </c>
      <c r="D7" s="48">
        <v>279204197.55588233</v>
      </c>
      <c r="E7" s="48">
        <v>5952809378.0865917</v>
      </c>
      <c r="F7" s="48">
        <v>928694974.86064506</v>
      </c>
      <c r="G7" s="48">
        <v>174605447.78997549</v>
      </c>
      <c r="H7" s="48">
        <v>1553386579.5971689</v>
      </c>
      <c r="I7" s="48">
        <v>7132485487.3943119</v>
      </c>
      <c r="J7" s="48">
        <v>2275811086.6270752</v>
      </c>
      <c r="K7" s="48">
        <v>290956486.6420989</v>
      </c>
      <c r="L7" s="48">
        <v>1570372856.8653162</v>
      </c>
      <c r="M7" s="48">
        <v>304395043.87322617</v>
      </c>
      <c r="N7" s="48">
        <v>4086265226.5762129</v>
      </c>
      <c r="O7" s="48">
        <v>2116800846.863997</v>
      </c>
      <c r="P7" s="48">
        <v>942306304.63091338</v>
      </c>
      <c r="Q7" s="48">
        <v>1904288861.1785998</v>
      </c>
      <c r="R7" s="48">
        <v>848145432.82116961</v>
      </c>
      <c r="S7" s="48">
        <v>1196688494.7761889</v>
      </c>
      <c r="T7" s="48">
        <v>383836735.81042838</v>
      </c>
      <c r="U7" s="48">
        <v>224780284.91806182</v>
      </c>
      <c r="V7" s="48">
        <v>0</v>
      </c>
    </row>
    <row r="8" spans="1:22" x14ac:dyDescent="0.25">
      <c r="A8" s="39" t="s">
        <v>120</v>
      </c>
      <c r="B8" s="75">
        <v>955329249.40610552</v>
      </c>
      <c r="C8" s="50">
        <v>161673041.63037688</v>
      </c>
      <c r="D8" s="51">
        <v>183897858.23772001</v>
      </c>
      <c r="E8" s="51">
        <v>145620442.76214945</v>
      </c>
      <c r="F8" s="51">
        <v>14046048.217599999</v>
      </c>
      <c r="G8" s="51">
        <v>4875222.3584199976</v>
      </c>
      <c r="H8" s="51">
        <v>49875830.514090322</v>
      </c>
      <c r="I8" s="51">
        <v>120780135.31298071</v>
      </c>
      <c r="J8" s="51">
        <v>45082434.436759993</v>
      </c>
      <c r="K8" s="51">
        <v>3899482.8149834233</v>
      </c>
      <c r="L8" s="51">
        <v>14205947.990503838</v>
      </c>
      <c r="M8" s="51">
        <v>1058682</v>
      </c>
      <c r="N8" s="51">
        <v>83804489.409983262</v>
      </c>
      <c r="O8" s="51">
        <v>14796206.077278597</v>
      </c>
      <c r="P8" s="51">
        <v>9290015.0013120007</v>
      </c>
      <c r="Q8" s="51">
        <v>35411777.900000006</v>
      </c>
      <c r="R8" s="51">
        <v>24482316.849662773</v>
      </c>
      <c r="S8" s="51">
        <v>32141717.020149998</v>
      </c>
      <c r="T8" s="51">
        <v>6234846.0436244514</v>
      </c>
      <c r="U8" s="52">
        <v>4152754.8285100907</v>
      </c>
      <c r="V8" s="81">
        <v>0</v>
      </c>
    </row>
    <row r="9" spans="1:22" x14ac:dyDescent="0.25">
      <c r="A9" s="39" t="s">
        <v>62</v>
      </c>
      <c r="B9" s="75">
        <v>399113785.19933176</v>
      </c>
      <c r="C9" s="53">
        <v>74264161.740585446</v>
      </c>
      <c r="D9" s="54">
        <v>183694.24484000003</v>
      </c>
      <c r="E9" s="51">
        <v>60961141.73585996</v>
      </c>
      <c r="F9" s="54">
        <v>10133529.248829998</v>
      </c>
      <c r="G9" s="54">
        <v>2174663.5674799997</v>
      </c>
      <c r="H9" s="54">
        <v>14581881.802224413</v>
      </c>
      <c r="I9" s="54">
        <v>62387262.011904612</v>
      </c>
      <c r="J9" s="54">
        <v>30777857.040778007</v>
      </c>
      <c r="K9" s="54">
        <v>5367336.5681399992</v>
      </c>
      <c r="L9" s="54">
        <v>8056400.4343100023</v>
      </c>
      <c r="M9" s="54">
        <v>1101357</v>
      </c>
      <c r="N9" s="54">
        <v>46947548.988348417</v>
      </c>
      <c r="O9" s="54">
        <v>5328572.9199861595</v>
      </c>
      <c r="P9" s="54">
        <v>6077836.6263944879</v>
      </c>
      <c r="Q9" s="54">
        <v>26878604.800000004</v>
      </c>
      <c r="R9" s="54">
        <v>14053011.825880053</v>
      </c>
      <c r="S9" s="54">
        <v>18115062.252159998</v>
      </c>
      <c r="T9" s="54">
        <v>10034451.677590106</v>
      </c>
      <c r="U9" s="55">
        <v>1689410.7140200001</v>
      </c>
      <c r="V9" s="82">
        <v>0</v>
      </c>
    </row>
    <row r="10" spans="1:22" x14ac:dyDescent="0.25">
      <c r="A10" s="39" t="s">
        <v>121</v>
      </c>
      <c r="B10" s="75">
        <v>535493361.37345177</v>
      </c>
      <c r="C10" s="53">
        <v>18317444.133031368</v>
      </c>
      <c r="D10" s="54">
        <v>2053099.2453749776</v>
      </c>
      <c r="E10" s="51">
        <v>172774020.89034736</v>
      </c>
      <c r="F10" s="54">
        <v>14032939.244210005</v>
      </c>
      <c r="G10" s="54">
        <v>6200771.1041999999</v>
      </c>
      <c r="H10" s="54">
        <v>23601773.532078158</v>
      </c>
      <c r="I10" s="54">
        <v>70863412.999782175</v>
      </c>
      <c r="J10" s="54">
        <v>28870310.352639999</v>
      </c>
      <c r="K10" s="54">
        <v>4800085.1464411207</v>
      </c>
      <c r="L10" s="54">
        <v>9708813.7293388639</v>
      </c>
      <c r="M10" s="54">
        <v>1242095</v>
      </c>
      <c r="N10" s="54">
        <v>68460244.216878116</v>
      </c>
      <c r="O10" s="54">
        <v>15505318.263988379</v>
      </c>
      <c r="P10" s="54">
        <v>7857720.0642051492</v>
      </c>
      <c r="Q10" s="54">
        <v>31001683.800000001</v>
      </c>
      <c r="R10" s="54">
        <v>16148253.596385932</v>
      </c>
      <c r="S10" s="54">
        <v>35976069.126439996</v>
      </c>
      <c r="T10" s="54">
        <v>5523053.8181999996</v>
      </c>
      <c r="U10" s="55">
        <v>2556253.1099102031</v>
      </c>
      <c r="V10" s="82">
        <v>0</v>
      </c>
    </row>
    <row r="11" spans="1:22" x14ac:dyDescent="0.25">
      <c r="A11" s="39" t="s">
        <v>61</v>
      </c>
      <c r="B11" s="75">
        <v>1001790281.269178</v>
      </c>
      <c r="C11" s="53">
        <v>123414556.27999425</v>
      </c>
      <c r="D11" s="54">
        <v>5821799.4982070504</v>
      </c>
      <c r="E11" s="51">
        <v>144352818.25579304</v>
      </c>
      <c r="F11" s="54">
        <v>24599551.097183421</v>
      </c>
      <c r="G11" s="54">
        <v>8175328.3763877507</v>
      </c>
      <c r="H11" s="54">
        <v>86597574.252808839</v>
      </c>
      <c r="I11" s="54">
        <v>189111442.78809774</v>
      </c>
      <c r="J11" s="54">
        <v>77327061.566812336</v>
      </c>
      <c r="K11" s="54">
        <v>8774726.6952042431</v>
      </c>
      <c r="L11" s="54">
        <v>21789622.602355048</v>
      </c>
      <c r="M11" s="54">
        <v>3010540.8569507701</v>
      </c>
      <c r="N11" s="54">
        <v>91809018.770803183</v>
      </c>
      <c r="O11" s="54">
        <v>42012562.384423263</v>
      </c>
      <c r="P11" s="54">
        <v>23551898.349882219</v>
      </c>
      <c r="Q11" s="54">
        <v>61284250.999999985</v>
      </c>
      <c r="R11" s="54">
        <v>37655994.071599767</v>
      </c>
      <c r="S11" s="54">
        <v>41527719.785290003</v>
      </c>
      <c r="T11" s="54">
        <v>5915525.5785010708</v>
      </c>
      <c r="U11" s="55">
        <v>5058289.0588840432</v>
      </c>
      <c r="V11" s="82">
        <v>0</v>
      </c>
    </row>
    <row r="12" spans="1:22" x14ac:dyDescent="0.25">
      <c r="A12" s="39" t="s">
        <v>60</v>
      </c>
      <c r="B12" s="75">
        <v>254968880.43773928</v>
      </c>
      <c r="C12" s="53">
        <v>6966677.3160152026</v>
      </c>
      <c r="D12" s="54">
        <v>589511.96900000004</v>
      </c>
      <c r="E12" s="51">
        <v>46822035.453879789</v>
      </c>
      <c r="F12" s="54">
        <v>11144553.397041459</v>
      </c>
      <c r="G12" s="54">
        <v>2570267.2602699995</v>
      </c>
      <c r="H12" s="54">
        <v>12749687.709997233</v>
      </c>
      <c r="I12" s="54">
        <v>38297843.543599159</v>
      </c>
      <c r="J12" s="54">
        <v>17638773.715300001</v>
      </c>
      <c r="K12" s="54">
        <v>2812769.6968847997</v>
      </c>
      <c r="L12" s="54">
        <v>6417820.2925134087</v>
      </c>
      <c r="M12" s="54">
        <v>775397</v>
      </c>
      <c r="N12" s="54">
        <v>35475463.165500998</v>
      </c>
      <c r="O12" s="54">
        <v>10100668.069959415</v>
      </c>
      <c r="P12" s="54">
        <v>4560255.6357400008</v>
      </c>
      <c r="Q12" s="54">
        <v>24819929.678599991</v>
      </c>
      <c r="R12" s="54">
        <v>11203248.864249576</v>
      </c>
      <c r="S12" s="54">
        <v>16945648.343060002</v>
      </c>
      <c r="T12" s="54">
        <v>3287966.5877300003</v>
      </c>
      <c r="U12" s="55">
        <v>1790362.7383982176</v>
      </c>
      <c r="V12" s="82">
        <v>0</v>
      </c>
    </row>
    <row r="13" spans="1:22" x14ac:dyDescent="0.25">
      <c r="A13" s="39" t="s">
        <v>122</v>
      </c>
      <c r="B13" s="75">
        <v>549755818.52313006</v>
      </c>
      <c r="C13" s="53">
        <v>32610409.975986265</v>
      </c>
      <c r="D13" s="54">
        <v>2025264.9541240493</v>
      </c>
      <c r="E13" s="51">
        <v>209287052.71929133</v>
      </c>
      <c r="F13" s="54">
        <v>8686829.8029600903</v>
      </c>
      <c r="G13" s="54">
        <v>3736866.5525998082</v>
      </c>
      <c r="H13" s="54">
        <v>29574838.00342036</v>
      </c>
      <c r="I13" s="54">
        <v>56165686.366911374</v>
      </c>
      <c r="J13" s="54">
        <v>17192757.124971077</v>
      </c>
      <c r="K13" s="54">
        <v>5560200.7623315379</v>
      </c>
      <c r="L13" s="54">
        <v>7807605.5472131334</v>
      </c>
      <c r="M13" s="54">
        <v>946776</v>
      </c>
      <c r="N13" s="54">
        <v>72075474.6093449</v>
      </c>
      <c r="O13" s="54">
        <v>22263190.958049983</v>
      </c>
      <c r="P13" s="54">
        <v>10501668.189413153</v>
      </c>
      <c r="Q13" s="54">
        <v>27674212</v>
      </c>
      <c r="R13" s="54">
        <v>14623022.615473198</v>
      </c>
      <c r="S13" s="54">
        <v>22131079.319810003</v>
      </c>
      <c r="T13" s="54">
        <v>4419483.8431000002</v>
      </c>
      <c r="U13" s="55">
        <v>2473399.1781297671</v>
      </c>
      <c r="V13" s="82">
        <v>0</v>
      </c>
    </row>
    <row r="14" spans="1:22" x14ac:dyDescent="0.25">
      <c r="A14" s="39" t="s">
        <v>59</v>
      </c>
      <c r="B14" s="75">
        <v>203821423.59354854</v>
      </c>
      <c r="C14" s="53">
        <v>13902839.885833636</v>
      </c>
      <c r="D14" s="54">
        <v>482830.6384</v>
      </c>
      <c r="E14" s="51">
        <v>46639512.304860175</v>
      </c>
      <c r="F14" s="54">
        <v>16738943.874950003</v>
      </c>
      <c r="G14" s="54">
        <v>2028528.9401737349</v>
      </c>
      <c r="H14" s="54">
        <v>8901923.2242222596</v>
      </c>
      <c r="I14" s="54">
        <v>25343231.297772873</v>
      </c>
      <c r="J14" s="54">
        <v>12975265.740459997</v>
      </c>
      <c r="K14" s="54">
        <v>2488851.7750992002</v>
      </c>
      <c r="L14" s="54">
        <v>4852653.9668495813</v>
      </c>
      <c r="M14" s="54">
        <v>610953.16103267996</v>
      </c>
      <c r="N14" s="54">
        <v>20488506.240462415</v>
      </c>
      <c r="O14" s="54">
        <v>3150926.9055888848</v>
      </c>
      <c r="P14" s="54">
        <v>3672684.4711200004</v>
      </c>
      <c r="Q14" s="54">
        <v>17887693.300000001</v>
      </c>
      <c r="R14" s="54">
        <v>9501042.7456305232</v>
      </c>
      <c r="S14" s="54">
        <v>10949064.979699999</v>
      </c>
      <c r="T14" s="54">
        <v>2257877.4498599996</v>
      </c>
      <c r="U14" s="55">
        <v>948092.69153253711</v>
      </c>
      <c r="V14" s="82">
        <v>0</v>
      </c>
    </row>
    <row r="15" spans="1:22" x14ac:dyDescent="0.25">
      <c r="A15" s="39" t="s">
        <v>58</v>
      </c>
      <c r="B15" s="75">
        <v>495864427.83488572</v>
      </c>
      <c r="C15" s="53">
        <v>81090106.760464117</v>
      </c>
      <c r="D15" s="54">
        <v>64611833.220799997</v>
      </c>
      <c r="E15" s="51">
        <v>78578074.70612365</v>
      </c>
      <c r="F15" s="54">
        <v>27385148.014770001</v>
      </c>
      <c r="G15" s="54">
        <v>3219456.4674918</v>
      </c>
      <c r="H15" s="54">
        <v>36221675.149917692</v>
      </c>
      <c r="I15" s="54">
        <v>49104558.398630969</v>
      </c>
      <c r="J15" s="54">
        <v>20407762.914730001</v>
      </c>
      <c r="K15" s="54">
        <v>4134017.6775964005</v>
      </c>
      <c r="L15" s="54">
        <v>5212565.4310563905</v>
      </c>
      <c r="M15" s="54">
        <v>833494.12578487</v>
      </c>
      <c r="N15" s="54">
        <v>40746606.893907547</v>
      </c>
      <c r="O15" s="54">
        <v>7159273.1205393085</v>
      </c>
      <c r="P15" s="54">
        <v>4953934.6640541991</v>
      </c>
      <c r="Q15" s="54">
        <v>25414931.399999999</v>
      </c>
      <c r="R15" s="54">
        <v>19038722.845826283</v>
      </c>
      <c r="S15" s="54">
        <v>22270772.761179999</v>
      </c>
      <c r="T15" s="54">
        <v>3235382.113508</v>
      </c>
      <c r="U15" s="55">
        <v>2246111.1685045436</v>
      </c>
      <c r="V15" s="82">
        <v>0</v>
      </c>
    </row>
    <row r="16" spans="1:22" x14ac:dyDescent="0.25">
      <c r="A16" s="39" t="s">
        <v>57</v>
      </c>
      <c r="B16" s="75">
        <v>570022912.89781356</v>
      </c>
      <c r="C16" s="53">
        <v>66363073.790381312</v>
      </c>
      <c r="D16" s="54">
        <v>2959603.9829000002</v>
      </c>
      <c r="E16" s="51">
        <v>205116377.58821368</v>
      </c>
      <c r="F16" s="54">
        <v>10301373.663430005</v>
      </c>
      <c r="G16" s="54">
        <v>2604466.7763299998</v>
      </c>
      <c r="H16" s="54">
        <v>41436131.182730556</v>
      </c>
      <c r="I16" s="54">
        <v>56266782.526300006</v>
      </c>
      <c r="J16" s="54">
        <v>25862175.490890004</v>
      </c>
      <c r="K16" s="54">
        <v>4452108.6810399992</v>
      </c>
      <c r="L16" s="54">
        <v>11513410.114828</v>
      </c>
      <c r="M16" s="54">
        <v>1154507</v>
      </c>
      <c r="N16" s="54">
        <v>58430681.450358674</v>
      </c>
      <c r="O16" s="54">
        <v>7907732.3462299984</v>
      </c>
      <c r="P16" s="54">
        <v>5686533.5095499996</v>
      </c>
      <c r="Q16" s="54">
        <v>26874620.399999999</v>
      </c>
      <c r="R16" s="54">
        <v>16154503.130471313</v>
      </c>
      <c r="S16" s="54">
        <v>20417584.869860001</v>
      </c>
      <c r="T16" s="54">
        <v>3477277.5986800008</v>
      </c>
      <c r="U16" s="55">
        <v>3043968.7956199995</v>
      </c>
      <c r="V16" s="82">
        <v>0</v>
      </c>
    </row>
    <row r="17" spans="1:22" x14ac:dyDescent="0.25">
      <c r="A17" s="39" t="s">
        <v>123</v>
      </c>
      <c r="B17" s="75">
        <v>5196136356.8153162</v>
      </c>
      <c r="C17" s="53">
        <v>81310512.541426629</v>
      </c>
      <c r="D17" s="54">
        <v>9742060.3331175838</v>
      </c>
      <c r="E17" s="51">
        <v>966522514.36344433</v>
      </c>
      <c r="F17" s="54">
        <v>121193080.41306213</v>
      </c>
      <c r="G17" s="54">
        <v>32866344.874870181</v>
      </c>
      <c r="H17" s="54">
        <v>273990553.20960939</v>
      </c>
      <c r="I17" s="54">
        <v>1054789334.7130708</v>
      </c>
      <c r="J17" s="54">
        <v>382205357.99376512</v>
      </c>
      <c r="K17" s="54">
        <v>59352245.15180552</v>
      </c>
      <c r="L17" s="54">
        <v>92196027.400116935</v>
      </c>
      <c r="M17" s="54">
        <v>20469190.0939641</v>
      </c>
      <c r="N17" s="54">
        <v>802189338.85030115</v>
      </c>
      <c r="O17" s="54">
        <v>293850136.47553271</v>
      </c>
      <c r="P17" s="54">
        <v>142525670.22104177</v>
      </c>
      <c r="Q17" s="54">
        <v>425897480.80000007</v>
      </c>
      <c r="R17" s="54">
        <v>143914603.42011198</v>
      </c>
      <c r="S17" s="54">
        <v>207192239.43599874</v>
      </c>
      <c r="T17" s="54">
        <v>58115421.765340991</v>
      </c>
      <c r="U17" s="55">
        <v>27814244.758735999</v>
      </c>
      <c r="V17" s="82">
        <v>0</v>
      </c>
    </row>
    <row r="18" spans="1:22" x14ac:dyDescent="0.25">
      <c r="A18" s="39" t="s">
        <v>56</v>
      </c>
      <c r="B18" s="75">
        <v>266655648.99507555</v>
      </c>
      <c r="C18" s="53">
        <v>50775728.090162985</v>
      </c>
      <c r="D18" s="54">
        <v>432958.69724999997</v>
      </c>
      <c r="E18" s="51">
        <v>39019323.934942007</v>
      </c>
      <c r="F18" s="54">
        <v>8153609.178609997</v>
      </c>
      <c r="G18" s="54">
        <v>1999224.2950645648</v>
      </c>
      <c r="H18" s="54">
        <v>18187487.009237461</v>
      </c>
      <c r="I18" s="54">
        <v>35981467.041307859</v>
      </c>
      <c r="J18" s="54">
        <v>20454424.087549672</v>
      </c>
      <c r="K18" s="54">
        <v>1793809.1570269999</v>
      </c>
      <c r="L18" s="54">
        <v>5246313.3368680654</v>
      </c>
      <c r="M18" s="54">
        <v>635021.85344998003</v>
      </c>
      <c r="N18" s="54">
        <v>26336717.924948066</v>
      </c>
      <c r="O18" s="54">
        <v>3065925.3601750028</v>
      </c>
      <c r="P18" s="54">
        <v>2973364.6793482723</v>
      </c>
      <c r="Q18" s="54">
        <v>17914890.5</v>
      </c>
      <c r="R18" s="54">
        <v>15983000.609196696</v>
      </c>
      <c r="S18" s="54">
        <v>13718545.16321012</v>
      </c>
      <c r="T18" s="54">
        <v>2595318.9893500004</v>
      </c>
      <c r="U18" s="55">
        <v>1388519.087377789</v>
      </c>
      <c r="V18" s="82">
        <v>0</v>
      </c>
    </row>
    <row r="19" spans="1:22" x14ac:dyDescent="0.25">
      <c r="A19" s="39" t="s">
        <v>55</v>
      </c>
      <c r="B19" s="75">
        <v>436417665.0671798</v>
      </c>
      <c r="C19" s="53">
        <v>36096541.896853536</v>
      </c>
      <c r="D19" s="54">
        <v>590821.85777999996</v>
      </c>
      <c r="E19" s="51">
        <v>116276502.40197846</v>
      </c>
      <c r="F19" s="54">
        <v>14536709.710900001</v>
      </c>
      <c r="G19" s="54">
        <v>2508098.1395216351</v>
      </c>
      <c r="H19" s="54">
        <v>20226818.85784905</v>
      </c>
      <c r="I19" s="54">
        <v>63793749.626896031</v>
      </c>
      <c r="J19" s="54">
        <v>24601653.816449996</v>
      </c>
      <c r="K19" s="54">
        <v>2960763.9944999991</v>
      </c>
      <c r="L19" s="54">
        <v>11009973.880022135</v>
      </c>
      <c r="M19" s="54">
        <v>1257304.9809072097</v>
      </c>
      <c r="N19" s="54">
        <v>55803702.45383279</v>
      </c>
      <c r="O19" s="54">
        <v>7941841.3115497669</v>
      </c>
      <c r="P19" s="54">
        <v>5570316.7446185006</v>
      </c>
      <c r="Q19" s="54">
        <v>28206554.300000004</v>
      </c>
      <c r="R19" s="54">
        <v>18572830.248730302</v>
      </c>
      <c r="S19" s="54">
        <v>21361991.647945601</v>
      </c>
      <c r="T19" s="54">
        <v>3582859.9371730001</v>
      </c>
      <c r="U19" s="55">
        <v>1518629.2596718138</v>
      </c>
      <c r="V19" s="82">
        <v>0</v>
      </c>
    </row>
    <row r="20" spans="1:22" x14ac:dyDescent="0.25">
      <c r="A20" s="39" t="s">
        <v>54</v>
      </c>
      <c r="B20" s="75">
        <v>349237634.86469549</v>
      </c>
      <c r="C20" s="53">
        <v>15481575.590198364</v>
      </c>
      <c r="D20" s="54">
        <v>1070520.4348736126</v>
      </c>
      <c r="E20" s="51">
        <v>66412858.544208825</v>
      </c>
      <c r="F20" s="54">
        <v>38684472.703909084</v>
      </c>
      <c r="G20" s="54">
        <v>3085617.0733000021</v>
      </c>
      <c r="H20" s="54">
        <v>16705316.553747918</v>
      </c>
      <c r="I20" s="54">
        <v>55833468.079501942</v>
      </c>
      <c r="J20" s="54">
        <v>36388336.492739998</v>
      </c>
      <c r="K20" s="54">
        <v>3150820.8882891997</v>
      </c>
      <c r="L20" s="54">
        <v>6153032.9403759968</v>
      </c>
      <c r="M20" s="54">
        <v>1479863.0396765601</v>
      </c>
      <c r="N20" s="54">
        <v>31537576.637061231</v>
      </c>
      <c r="O20" s="54">
        <v>6470415.8214750448</v>
      </c>
      <c r="P20" s="54">
        <v>6303096.8622949943</v>
      </c>
      <c r="Q20" s="54">
        <v>23648460.699999999</v>
      </c>
      <c r="R20" s="54">
        <v>13836060.523075426</v>
      </c>
      <c r="S20" s="54">
        <v>18646332.76996633</v>
      </c>
      <c r="T20" s="54">
        <v>2867721.1672899993</v>
      </c>
      <c r="U20" s="55">
        <v>1482088.0427111266</v>
      </c>
      <c r="V20" s="82">
        <v>0</v>
      </c>
    </row>
    <row r="21" spans="1:22" x14ac:dyDescent="0.25">
      <c r="A21" s="39" t="s">
        <v>53</v>
      </c>
      <c r="B21" s="75">
        <v>353745473.64711869</v>
      </c>
      <c r="C21" s="53">
        <v>92037754.730271459</v>
      </c>
      <c r="D21" s="54">
        <v>168529.65579999998</v>
      </c>
      <c r="E21" s="51">
        <v>41839055.587679043</v>
      </c>
      <c r="F21" s="54">
        <v>5736176.2602401786</v>
      </c>
      <c r="G21" s="54">
        <v>3150641.3642646242</v>
      </c>
      <c r="H21" s="54">
        <v>29543547.333173171</v>
      </c>
      <c r="I21" s="54">
        <v>45512159.890126258</v>
      </c>
      <c r="J21" s="54">
        <v>21821476.786999997</v>
      </c>
      <c r="K21" s="54">
        <v>3163783.5304911998</v>
      </c>
      <c r="L21" s="54">
        <v>8282289.0706478339</v>
      </c>
      <c r="M21" s="54">
        <v>668098.60617741989</v>
      </c>
      <c r="N21" s="54">
        <v>29582078.578291781</v>
      </c>
      <c r="O21" s="54">
        <v>7202330.8221620256</v>
      </c>
      <c r="P21" s="54">
        <v>4428920.9453738714</v>
      </c>
      <c r="Q21" s="54">
        <v>25658497.199999999</v>
      </c>
      <c r="R21" s="54">
        <v>13881632.439584818</v>
      </c>
      <c r="S21" s="54">
        <v>15090487.518880002</v>
      </c>
      <c r="T21" s="54">
        <v>3425192.8802300002</v>
      </c>
      <c r="U21" s="55">
        <v>2552820.4467249443</v>
      </c>
      <c r="V21" s="82">
        <v>0</v>
      </c>
    </row>
    <row r="22" spans="1:22" x14ac:dyDescent="0.25">
      <c r="A22" s="39" t="s">
        <v>124</v>
      </c>
      <c r="B22" s="75">
        <v>488367456.03845602</v>
      </c>
      <c r="C22" s="53">
        <v>31219925.328381766</v>
      </c>
      <c r="D22" s="54">
        <v>398947.94076000003</v>
      </c>
      <c r="E22" s="51">
        <v>89763310.364434034</v>
      </c>
      <c r="F22" s="54">
        <v>33350238.05027999</v>
      </c>
      <c r="G22" s="54">
        <v>3212056.1113999998</v>
      </c>
      <c r="H22" s="54">
        <v>23141153.603672415</v>
      </c>
      <c r="I22" s="54">
        <v>72958043.126927778</v>
      </c>
      <c r="J22" s="54">
        <v>39522652.076599985</v>
      </c>
      <c r="K22" s="54">
        <v>6572609.4881943995</v>
      </c>
      <c r="L22" s="54">
        <v>12272363.814232146</v>
      </c>
      <c r="M22" s="54">
        <v>1108354.3051146299</v>
      </c>
      <c r="N22" s="54">
        <v>59959869.656654499</v>
      </c>
      <c r="O22" s="54">
        <v>17547690.361486569</v>
      </c>
      <c r="P22" s="54">
        <v>13415781.043892</v>
      </c>
      <c r="Q22" s="54">
        <v>34534959</v>
      </c>
      <c r="R22" s="54">
        <v>17682581.217453651</v>
      </c>
      <c r="S22" s="54">
        <v>24755197.849179998</v>
      </c>
      <c r="T22" s="54">
        <v>5036234.2196500003</v>
      </c>
      <c r="U22" s="55">
        <v>1915488.4801421633</v>
      </c>
      <c r="V22" s="82">
        <v>0</v>
      </c>
    </row>
    <row r="23" spans="1:22" x14ac:dyDescent="0.25">
      <c r="A23" s="39" t="s">
        <v>125</v>
      </c>
      <c r="B23" s="75">
        <v>676822642.28223753</v>
      </c>
      <c r="C23" s="53">
        <v>50633413.265704632</v>
      </c>
      <c r="D23" s="54">
        <v>3264060.2465674118</v>
      </c>
      <c r="E23" s="51">
        <v>258792557.47902584</v>
      </c>
      <c r="F23" s="54">
        <v>23888659.739239223</v>
      </c>
      <c r="G23" s="54">
        <v>3601972.0656781122</v>
      </c>
      <c r="H23" s="54">
        <v>42879856.497213125</v>
      </c>
      <c r="I23" s="54">
        <v>60969261.512155853</v>
      </c>
      <c r="J23" s="54">
        <v>29596409.571309809</v>
      </c>
      <c r="K23" s="54">
        <v>5206787.1837220266</v>
      </c>
      <c r="L23" s="54">
        <v>15336898.702876985</v>
      </c>
      <c r="M23" s="54">
        <v>1814606.3296488998</v>
      </c>
      <c r="N23" s="54">
        <v>70553070.41380766</v>
      </c>
      <c r="O23" s="54">
        <v>14725898.225738358</v>
      </c>
      <c r="P23" s="54">
        <v>9457440.2836573329</v>
      </c>
      <c r="Q23" s="54">
        <v>28900344.299999993</v>
      </c>
      <c r="R23" s="54">
        <v>19397810.165958792</v>
      </c>
      <c r="S23" s="54">
        <v>28267995.420449995</v>
      </c>
      <c r="T23" s="54">
        <v>6366138.7057299986</v>
      </c>
      <c r="U23" s="55">
        <v>3169462.1737535731</v>
      </c>
      <c r="V23" s="82">
        <v>0</v>
      </c>
    </row>
    <row r="24" spans="1:22" x14ac:dyDescent="0.25">
      <c r="A24" s="39" t="s">
        <v>52</v>
      </c>
      <c r="B24" s="75">
        <v>609150781.06131124</v>
      </c>
      <c r="C24" s="53">
        <v>19923345.297151946</v>
      </c>
      <c r="D24" s="54">
        <v>910802.39836759202</v>
      </c>
      <c r="E24" s="51">
        <v>166235037.23606974</v>
      </c>
      <c r="F24" s="54">
        <v>17118699.415503681</v>
      </c>
      <c r="G24" s="54">
        <v>5087649.1049234327</v>
      </c>
      <c r="H24" s="54">
        <v>30264517.31042273</v>
      </c>
      <c r="I24" s="54">
        <v>90298110.814636305</v>
      </c>
      <c r="J24" s="54">
        <v>72773235.523668006</v>
      </c>
      <c r="K24" s="54">
        <v>7259082.9902999997</v>
      </c>
      <c r="L24" s="54">
        <v>14708273.426162731</v>
      </c>
      <c r="M24" s="54">
        <v>1225698.6620720099</v>
      </c>
      <c r="N24" s="54">
        <v>67338668.251199543</v>
      </c>
      <c r="O24" s="54">
        <v>13643824.03616</v>
      </c>
      <c r="P24" s="54">
        <v>14129536.876440097</v>
      </c>
      <c r="Q24" s="54">
        <v>29423478.399999991</v>
      </c>
      <c r="R24" s="54">
        <v>19877743.608796682</v>
      </c>
      <c r="S24" s="54">
        <v>28767776.415380001</v>
      </c>
      <c r="T24" s="54">
        <v>7206587.2997700013</v>
      </c>
      <c r="U24" s="55">
        <v>2958713.9942867239</v>
      </c>
      <c r="V24" s="82">
        <v>0</v>
      </c>
    </row>
    <row r="25" spans="1:22" x14ac:dyDescent="0.25">
      <c r="A25" s="39" t="s">
        <v>51</v>
      </c>
      <c r="B25" s="75">
        <v>19797064282.47665</v>
      </c>
      <c r="C25" s="57">
        <v>17843246.662544996</v>
      </c>
      <c r="D25" s="58">
        <v>0</v>
      </c>
      <c r="E25" s="51">
        <v>3097796741.7582912</v>
      </c>
      <c r="F25" s="58">
        <v>528964412.8279258</v>
      </c>
      <c r="G25" s="58">
        <v>83508273.357599854</v>
      </c>
      <c r="H25" s="58">
        <v>794906013.85075378</v>
      </c>
      <c r="I25" s="58">
        <v>4984029537.343709</v>
      </c>
      <c r="J25" s="58">
        <v>1372313141.8946514</v>
      </c>
      <c r="K25" s="58">
        <v>159207004.44004881</v>
      </c>
      <c r="L25" s="58">
        <v>1315602844.185045</v>
      </c>
      <c r="M25" s="58">
        <v>265003103.85844702</v>
      </c>
      <c r="N25" s="58">
        <v>2424726170.0645289</v>
      </c>
      <c r="O25" s="58">
        <v>1624128333.4036736</v>
      </c>
      <c r="P25" s="58">
        <v>667349630.46257532</v>
      </c>
      <c r="Q25" s="58">
        <v>1012856491.6999998</v>
      </c>
      <c r="R25" s="58">
        <v>422139054.043082</v>
      </c>
      <c r="S25" s="58">
        <v>618413210.09752822</v>
      </c>
      <c r="T25" s="58">
        <v>250255396.13510072</v>
      </c>
      <c r="U25" s="59">
        <v>158021676.3911483</v>
      </c>
      <c r="V25" s="83">
        <v>0</v>
      </c>
    </row>
    <row r="26" spans="1:22" s="21" customFormat="1" ht="31.5" x14ac:dyDescent="0.25">
      <c r="A26" s="38" t="s">
        <v>1</v>
      </c>
      <c r="B26" s="48">
        <v>10577620098.18903</v>
      </c>
      <c r="C26" s="74">
        <v>295934282.13120252</v>
      </c>
      <c r="D26" s="48">
        <v>763671890.10900855</v>
      </c>
      <c r="E26" s="48">
        <v>1919588401.3692467</v>
      </c>
      <c r="F26" s="48">
        <v>305381628.52832782</v>
      </c>
      <c r="G26" s="48">
        <v>82186639.890400127</v>
      </c>
      <c r="H26" s="48">
        <v>492433593.71723819</v>
      </c>
      <c r="I26" s="48">
        <v>1279507396.5599239</v>
      </c>
      <c r="J26" s="48">
        <v>1077300680.5156832</v>
      </c>
      <c r="K26" s="48">
        <v>117471578.63354626</v>
      </c>
      <c r="L26" s="48">
        <v>365445855.6333124</v>
      </c>
      <c r="M26" s="48">
        <v>37201350.620926589</v>
      </c>
      <c r="N26" s="48">
        <v>1346153724.7345304</v>
      </c>
      <c r="O26" s="48">
        <v>508805830.70534855</v>
      </c>
      <c r="P26" s="48">
        <v>298628474.07619911</v>
      </c>
      <c r="Q26" s="48">
        <v>625403231.50999987</v>
      </c>
      <c r="R26" s="48">
        <v>340657987.53577501</v>
      </c>
      <c r="S26" s="48">
        <v>540600881.89179015</v>
      </c>
      <c r="T26" s="48">
        <v>125439579.20299484</v>
      </c>
      <c r="U26" s="48">
        <v>55807090.823576614</v>
      </c>
      <c r="V26" s="48">
        <v>0</v>
      </c>
    </row>
    <row r="27" spans="1:22" x14ac:dyDescent="0.25">
      <c r="A27" s="38" t="s">
        <v>158</v>
      </c>
      <c r="B27" s="48">
        <v>319050011.87242949</v>
      </c>
      <c r="C27" s="50">
        <v>17395577.465998799</v>
      </c>
      <c r="D27" s="51">
        <v>60742139.923500001</v>
      </c>
      <c r="E27" s="51">
        <v>59450999.977500007</v>
      </c>
      <c r="F27" s="51">
        <v>8356979.3665999994</v>
      </c>
      <c r="G27" s="51">
        <v>2213759.8659000001</v>
      </c>
      <c r="H27" s="51">
        <v>11183894.223554395</v>
      </c>
      <c r="I27" s="51">
        <v>20160378.933635511</v>
      </c>
      <c r="J27" s="51">
        <v>24435179.001079999</v>
      </c>
      <c r="K27" s="51">
        <v>3011015.7933999998</v>
      </c>
      <c r="L27" s="51">
        <v>5400570.3575199991</v>
      </c>
      <c r="M27" s="51">
        <v>664946.89999999991</v>
      </c>
      <c r="N27" s="51">
        <v>26156858.677559994</v>
      </c>
      <c r="O27" s="51">
        <v>6483973.4101999998</v>
      </c>
      <c r="P27" s="51">
        <v>5647823.85836</v>
      </c>
      <c r="Q27" s="51">
        <v>30986064.300000001</v>
      </c>
      <c r="R27" s="51">
        <v>12747379.431330748</v>
      </c>
      <c r="S27" s="51">
        <v>20289857.790040001</v>
      </c>
      <c r="T27" s="51">
        <v>2669844.2990499996</v>
      </c>
      <c r="U27" s="51">
        <v>1052768.2972000001</v>
      </c>
      <c r="V27" s="52">
        <v>0</v>
      </c>
    </row>
    <row r="28" spans="1:22" x14ac:dyDescent="0.25">
      <c r="A28" s="39" t="s">
        <v>50</v>
      </c>
      <c r="B28" s="48">
        <v>718138683.59735298</v>
      </c>
      <c r="C28" s="53">
        <v>11465760.150550272</v>
      </c>
      <c r="D28" s="54">
        <v>314606996.87623996</v>
      </c>
      <c r="E28" s="51">
        <v>66354739.696336806</v>
      </c>
      <c r="F28" s="54">
        <v>16912678.106662422</v>
      </c>
      <c r="G28" s="54">
        <v>3785470.8732601805</v>
      </c>
      <c r="H28" s="54">
        <v>29134682.584644258</v>
      </c>
      <c r="I28" s="54">
        <v>30672745.008359484</v>
      </c>
      <c r="J28" s="54">
        <v>45869577.854879424</v>
      </c>
      <c r="K28" s="54">
        <v>4440116.2767797373</v>
      </c>
      <c r="L28" s="54">
        <v>7664018.5996362427</v>
      </c>
      <c r="M28" s="54">
        <v>1032860</v>
      </c>
      <c r="N28" s="54">
        <v>36731030.28804224</v>
      </c>
      <c r="O28" s="54">
        <v>11774369.085697357</v>
      </c>
      <c r="P28" s="54">
        <v>35134535.589227811</v>
      </c>
      <c r="Q28" s="54">
        <v>44045330.300000004</v>
      </c>
      <c r="R28" s="54">
        <v>21803300.537708841</v>
      </c>
      <c r="S28" s="54">
        <v>30198555.373280004</v>
      </c>
      <c r="T28" s="54">
        <v>4652374.2938856129</v>
      </c>
      <c r="U28" s="54">
        <v>1859542.1021623716</v>
      </c>
      <c r="V28" s="55">
        <v>0</v>
      </c>
    </row>
    <row r="29" spans="1:22" x14ac:dyDescent="0.25">
      <c r="A29" s="39" t="s">
        <v>49</v>
      </c>
      <c r="B29" s="48">
        <v>889974376.5361836</v>
      </c>
      <c r="C29" s="53">
        <v>30778104.108799703</v>
      </c>
      <c r="D29" s="54">
        <v>286754802.11186004</v>
      </c>
      <c r="E29" s="51">
        <v>137992791.81110004</v>
      </c>
      <c r="F29" s="54">
        <v>18371572.112130001</v>
      </c>
      <c r="G29" s="54">
        <v>3297702.8976299991</v>
      </c>
      <c r="H29" s="54">
        <v>43731225.614528812</v>
      </c>
      <c r="I29" s="54">
        <v>53782322.585295409</v>
      </c>
      <c r="J29" s="54">
        <v>83980457.205689833</v>
      </c>
      <c r="K29" s="54">
        <v>8143414.7245708378</v>
      </c>
      <c r="L29" s="54">
        <v>8260239.7479310483</v>
      </c>
      <c r="M29" s="54">
        <v>1666592.8208223507</v>
      </c>
      <c r="N29" s="54">
        <v>60645008.151017115</v>
      </c>
      <c r="O29" s="54">
        <v>7201421.1612124043</v>
      </c>
      <c r="P29" s="54">
        <v>8073096.9443960004</v>
      </c>
      <c r="Q29" s="54">
        <v>65126390.099999994</v>
      </c>
      <c r="R29" s="54">
        <v>23713136.973678052</v>
      </c>
      <c r="S29" s="54">
        <v>40110566.428796992</v>
      </c>
      <c r="T29" s="54">
        <v>5660369.7351174792</v>
      </c>
      <c r="U29" s="54">
        <v>2685161.3016075902</v>
      </c>
      <c r="V29" s="55">
        <v>0</v>
      </c>
    </row>
    <row r="30" spans="1:22" ht="31.5" x14ac:dyDescent="0.25">
      <c r="A30" s="39" t="s">
        <v>48</v>
      </c>
      <c r="B30" s="48">
        <v>330999011.72840136</v>
      </c>
      <c r="C30" s="53">
        <v>1009704.1902970002</v>
      </c>
      <c r="D30" s="54">
        <v>262274160.41589999</v>
      </c>
      <c r="E30" s="51">
        <v>617891.5070000001</v>
      </c>
      <c r="F30" s="54">
        <v>2771600.1314699994</v>
      </c>
      <c r="G30" s="54">
        <v>53532.934280000001</v>
      </c>
      <c r="H30" s="54">
        <v>19055077.944137767</v>
      </c>
      <c r="I30" s="54">
        <v>2190284.3503</v>
      </c>
      <c r="J30" s="54">
        <v>19490324.3719</v>
      </c>
      <c r="K30" s="54">
        <v>450817.11937083764</v>
      </c>
      <c r="L30" s="54">
        <v>650156.04531999992</v>
      </c>
      <c r="M30" s="54">
        <v>21914.6555855607</v>
      </c>
      <c r="N30" s="54">
        <v>2222373.9930338701</v>
      </c>
      <c r="O30" s="54">
        <v>734078.67165999999</v>
      </c>
      <c r="P30" s="54">
        <v>1866019.7289999998</v>
      </c>
      <c r="Q30" s="54">
        <v>11186170.199999999</v>
      </c>
      <c r="R30" s="54">
        <v>2146005.814208806</v>
      </c>
      <c r="S30" s="54">
        <v>3431325.7974399999</v>
      </c>
      <c r="T30" s="54">
        <v>646915.30565747863</v>
      </c>
      <c r="U30" s="54">
        <v>180658.55184</v>
      </c>
      <c r="V30" s="55">
        <v>0</v>
      </c>
    </row>
    <row r="31" spans="1:22" ht="31.5" x14ac:dyDescent="0.25">
      <c r="A31" s="39" t="s">
        <v>86</v>
      </c>
      <c r="B31" s="48">
        <v>558975364.80778217</v>
      </c>
      <c r="C31" s="53">
        <v>29768399.918502707</v>
      </c>
      <c r="D31" s="54">
        <v>24480641.69596</v>
      </c>
      <c r="E31" s="51">
        <v>137374900.30410001</v>
      </c>
      <c r="F31" s="54">
        <v>15599971.980660006</v>
      </c>
      <c r="G31" s="54">
        <v>3244169.9633499994</v>
      </c>
      <c r="H31" s="54">
        <v>24676147.670391053</v>
      </c>
      <c r="I31" s="54">
        <v>51592038.23499541</v>
      </c>
      <c r="J31" s="54">
        <v>64490132.83378984</v>
      </c>
      <c r="K31" s="54">
        <v>7692597.605200001</v>
      </c>
      <c r="L31" s="54">
        <v>7610083.7026110496</v>
      </c>
      <c r="M31" s="54">
        <v>1644678.1652367902</v>
      </c>
      <c r="N31" s="54">
        <v>58422634.157983221</v>
      </c>
      <c r="O31" s="54">
        <v>6467342.4895524047</v>
      </c>
      <c r="P31" s="54">
        <v>6207077.2153960001</v>
      </c>
      <c r="Q31" s="54">
        <v>53940219.899999991</v>
      </c>
      <c r="R31" s="54">
        <v>21567131.159469247</v>
      </c>
      <c r="S31" s="54">
        <v>36679240.631356999</v>
      </c>
      <c r="T31" s="54">
        <v>5013454.4294599993</v>
      </c>
      <c r="U31" s="54">
        <v>2504502.7497675903</v>
      </c>
      <c r="V31" s="55">
        <v>0</v>
      </c>
    </row>
    <row r="32" spans="1:22" x14ac:dyDescent="0.25">
      <c r="A32" s="38" t="s">
        <v>159</v>
      </c>
      <c r="B32" s="48">
        <v>632759493.512411</v>
      </c>
      <c r="C32" s="53">
        <v>26004182.671095639</v>
      </c>
      <c r="D32" s="54">
        <v>217905.86820000003</v>
      </c>
      <c r="E32" s="51">
        <v>241413476.8943001</v>
      </c>
      <c r="F32" s="54">
        <v>14604782.147599995</v>
      </c>
      <c r="G32" s="54">
        <v>5778389.1311042616</v>
      </c>
      <c r="H32" s="54">
        <v>39772884.820602112</v>
      </c>
      <c r="I32" s="54">
        <v>69954774.603965729</v>
      </c>
      <c r="J32" s="54">
        <v>69821297.747509986</v>
      </c>
      <c r="K32" s="54">
        <v>3895567.4638736909</v>
      </c>
      <c r="L32" s="54">
        <v>11015332.990889095</v>
      </c>
      <c r="M32" s="54">
        <v>1357593</v>
      </c>
      <c r="N32" s="54">
        <v>47058752.317579329</v>
      </c>
      <c r="O32" s="54">
        <v>12367017.043787152</v>
      </c>
      <c r="P32" s="54">
        <v>8142993.2604687922</v>
      </c>
      <c r="Q32" s="54">
        <v>33704780.600000009</v>
      </c>
      <c r="R32" s="54">
        <v>14185419.441958465</v>
      </c>
      <c r="S32" s="54">
        <v>25165094.1329</v>
      </c>
      <c r="T32" s="54">
        <v>5740790.9440000001</v>
      </c>
      <c r="U32" s="54">
        <v>2558458.4325766992</v>
      </c>
      <c r="V32" s="55">
        <v>0</v>
      </c>
    </row>
    <row r="33" spans="1:22" x14ac:dyDescent="0.25">
      <c r="A33" s="39" t="s">
        <v>47</v>
      </c>
      <c r="B33" s="48">
        <v>520951191.29555708</v>
      </c>
      <c r="C33" s="53">
        <v>32164180.414560225</v>
      </c>
      <c r="D33" s="54">
        <v>14428943.725342728</v>
      </c>
      <c r="E33" s="51">
        <v>106881815.97148162</v>
      </c>
      <c r="F33" s="54">
        <v>23161608.434399392</v>
      </c>
      <c r="G33" s="54">
        <v>3976542.1275721798</v>
      </c>
      <c r="H33" s="54">
        <v>29215622.969304226</v>
      </c>
      <c r="I33" s="54">
        <v>55346426.042244434</v>
      </c>
      <c r="J33" s="54">
        <v>48155116.220140696</v>
      </c>
      <c r="K33" s="54">
        <v>5456343.7792005781</v>
      </c>
      <c r="L33" s="54">
        <v>12828924.901495298</v>
      </c>
      <c r="M33" s="54">
        <v>1305930.02303279</v>
      </c>
      <c r="N33" s="54">
        <v>80641149.0740439</v>
      </c>
      <c r="O33" s="54">
        <v>15313406.557793876</v>
      </c>
      <c r="P33" s="54">
        <v>12529068.036458535</v>
      </c>
      <c r="Q33" s="54">
        <v>34205709.399999999</v>
      </c>
      <c r="R33" s="54">
        <v>15490350.285129134</v>
      </c>
      <c r="S33" s="54">
        <v>21556083.12014848</v>
      </c>
      <c r="T33" s="54">
        <v>5350590.4964400008</v>
      </c>
      <c r="U33" s="54">
        <v>2943379.7167690201</v>
      </c>
      <c r="V33" s="55">
        <v>0</v>
      </c>
    </row>
    <row r="34" spans="1:22" x14ac:dyDescent="0.25">
      <c r="A34" s="38" t="s">
        <v>160</v>
      </c>
      <c r="B34" s="48">
        <v>1223679613.892251</v>
      </c>
      <c r="C34" s="53">
        <v>53550770.508035317</v>
      </c>
      <c r="D34" s="54">
        <v>7881636.3861245383</v>
      </c>
      <c r="E34" s="51">
        <v>352987033.87508965</v>
      </c>
      <c r="F34" s="54">
        <v>81989505.694472894</v>
      </c>
      <c r="G34" s="54">
        <v>8866060.1394256596</v>
      </c>
      <c r="H34" s="54">
        <v>111291009.15837705</v>
      </c>
      <c r="I34" s="54">
        <v>118764653.4465299</v>
      </c>
      <c r="J34" s="54">
        <v>165546286.37938184</v>
      </c>
      <c r="K34" s="54">
        <v>10108398.236532802</v>
      </c>
      <c r="L34" s="54">
        <v>8476106.3157721572</v>
      </c>
      <c r="M34" s="54">
        <v>1348134</v>
      </c>
      <c r="N34" s="54">
        <v>112749091.98149756</v>
      </c>
      <c r="O34" s="54">
        <v>30488126.828584459</v>
      </c>
      <c r="P34" s="54">
        <v>20477280.42144065</v>
      </c>
      <c r="Q34" s="54">
        <v>51956448.409999996</v>
      </c>
      <c r="R34" s="54">
        <v>26193001.38594247</v>
      </c>
      <c r="S34" s="54">
        <v>44569330.01853472</v>
      </c>
      <c r="T34" s="54">
        <v>11878024.382040003</v>
      </c>
      <c r="U34" s="54">
        <v>4558716.3244693242</v>
      </c>
      <c r="V34" s="55">
        <v>0</v>
      </c>
    </row>
    <row r="35" spans="1:22" x14ac:dyDescent="0.25">
      <c r="A35" s="39" t="s">
        <v>46</v>
      </c>
      <c r="B35" s="48">
        <v>616504098.28250861</v>
      </c>
      <c r="C35" s="53">
        <v>76358255.561932474</v>
      </c>
      <c r="D35" s="54">
        <v>63680589.148179993</v>
      </c>
      <c r="E35" s="51">
        <v>111157880.70146406</v>
      </c>
      <c r="F35" s="54">
        <v>20146403.414700001</v>
      </c>
      <c r="G35" s="54">
        <v>3866738.7035300005</v>
      </c>
      <c r="H35" s="54">
        <v>44097168.732119881</v>
      </c>
      <c r="I35" s="54">
        <v>45369460.39744243</v>
      </c>
      <c r="J35" s="54">
        <v>51502044.320610009</v>
      </c>
      <c r="K35" s="54">
        <v>8824441.881605152</v>
      </c>
      <c r="L35" s="54">
        <v>6921443.6671746932</v>
      </c>
      <c r="M35" s="54">
        <v>811366.87193700997</v>
      </c>
      <c r="N35" s="54">
        <v>29929288.45369745</v>
      </c>
      <c r="O35" s="54">
        <v>17618246.702877346</v>
      </c>
      <c r="P35" s="54">
        <v>9431054.8913827501</v>
      </c>
      <c r="Q35" s="54">
        <v>63752460.299999997</v>
      </c>
      <c r="R35" s="54">
        <v>19068122.932194404</v>
      </c>
      <c r="S35" s="54">
        <v>34914960.55669</v>
      </c>
      <c r="T35" s="54">
        <v>6201598.1837854143</v>
      </c>
      <c r="U35" s="54">
        <v>2852572.8611856056</v>
      </c>
      <c r="V35" s="55">
        <v>0</v>
      </c>
    </row>
    <row r="36" spans="1:22" x14ac:dyDescent="0.25">
      <c r="A36" s="39" t="s">
        <v>45</v>
      </c>
      <c r="B36" s="48">
        <v>273807999.51918495</v>
      </c>
      <c r="C36" s="53">
        <v>20688727.091445882</v>
      </c>
      <c r="D36" s="54">
        <v>671609.42541999999</v>
      </c>
      <c r="E36" s="51">
        <v>97313979.804813445</v>
      </c>
      <c r="F36" s="54">
        <v>9730135.3004025593</v>
      </c>
      <c r="G36" s="54">
        <v>2131874.1809629295</v>
      </c>
      <c r="H36" s="54">
        <v>15506006.226090256</v>
      </c>
      <c r="I36" s="54">
        <v>28482708.319718584</v>
      </c>
      <c r="J36" s="54">
        <v>20341515.622799996</v>
      </c>
      <c r="K36" s="54">
        <v>3282682.1159392199</v>
      </c>
      <c r="L36" s="54">
        <v>3911223.9596032915</v>
      </c>
      <c r="M36" s="54">
        <v>599136.80513443216</v>
      </c>
      <c r="N36" s="54">
        <v>22270710.183124535</v>
      </c>
      <c r="O36" s="54">
        <v>4384237.101891458</v>
      </c>
      <c r="P36" s="54">
        <v>1987783.5202773213</v>
      </c>
      <c r="Q36" s="54">
        <v>16053822.199999999</v>
      </c>
      <c r="R36" s="54">
        <v>8467847.269716043</v>
      </c>
      <c r="S36" s="54">
        <v>13499431.344040001</v>
      </c>
      <c r="T36" s="54">
        <v>3503328.4607399381</v>
      </c>
      <c r="U36" s="54">
        <v>981240.58706512349</v>
      </c>
      <c r="V36" s="55">
        <v>0</v>
      </c>
    </row>
    <row r="37" spans="1:22" x14ac:dyDescent="0.25">
      <c r="A37" s="38" t="s">
        <v>161</v>
      </c>
      <c r="B37" s="48">
        <v>196625301.23954287</v>
      </c>
      <c r="C37" s="53">
        <v>22914198.527755469</v>
      </c>
      <c r="D37" s="54">
        <v>927189.27442999976</v>
      </c>
      <c r="E37" s="51">
        <v>31290331.482097268</v>
      </c>
      <c r="F37" s="54">
        <v>6266859.9954000004</v>
      </c>
      <c r="G37" s="54">
        <v>2687654.3453000002</v>
      </c>
      <c r="H37" s="54">
        <v>10569920.01119661</v>
      </c>
      <c r="I37" s="54">
        <v>27089971.049749624</v>
      </c>
      <c r="J37" s="54">
        <v>16636719.806676002</v>
      </c>
      <c r="K37" s="54">
        <v>3184423.657284</v>
      </c>
      <c r="L37" s="54">
        <v>5432557.684799755</v>
      </c>
      <c r="M37" s="54">
        <v>549735</v>
      </c>
      <c r="N37" s="54">
        <v>20522775.184868477</v>
      </c>
      <c r="O37" s="54">
        <v>2294848.1312156375</v>
      </c>
      <c r="P37" s="54">
        <v>2742620.2624842525</v>
      </c>
      <c r="Q37" s="54">
        <v>20014270.899999999</v>
      </c>
      <c r="R37" s="54">
        <v>7405813.4550516512</v>
      </c>
      <c r="S37" s="54">
        <v>12045774.836459998</v>
      </c>
      <c r="T37" s="54">
        <v>2377451.7472400004</v>
      </c>
      <c r="U37" s="54">
        <v>1672185.8875340847</v>
      </c>
      <c r="V37" s="55">
        <v>0</v>
      </c>
    </row>
    <row r="38" spans="1:22" x14ac:dyDescent="0.25">
      <c r="A38" s="39" t="s">
        <v>44</v>
      </c>
      <c r="B38" s="48">
        <v>5186129328.4416084</v>
      </c>
      <c r="C38" s="57">
        <v>4614525.6310288394</v>
      </c>
      <c r="D38" s="58">
        <v>13760077.369711258</v>
      </c>
      <c r="E38" s="51">
        <v>714745351.15506387</v>
      </c>
      <c r="F38" s="58">
        <v>105841103.95596054</v>
      </c>
      <c r="G38" s="58">
        <v>45582447.625714913</v>
      </c>
      <c r="H38" s="58">
        <v>157931179.37682062</v>
      </c>
      <c r="I38" s="58">
        <v>829883956.17298281</v>
      </c>
      <c r="J38" s="58">
        <v>551012486.35691535</v>
      </c>
      <c r="K38" s="58">
        <v>67125174.704360247</v>
      </c>
      <c r="L38" s="58">
        <v>295535437.40849078</v>
      </c>
      <c r="M38" s="58">
        <v>27865055.200000003</v>
      </c>
      <c r="N38" s="58">
        <v>909449060.42310011</v>
      </c>
      <c r="O38" s="58">
        <v>400880184.68208885</v>
      </c>
      <c r="P38" s="58">
        <v>194462217.29170299</v>
      </c>
      <c r="Q38" s="58">
        <v>265557954.99999994</v>
      </c>
      <c r="R38" s="58">
        <v>191583615.82306516</v>
      </c>
      <c r="S38" s="58">
        <v>298251228.29089999</v>
      </c>
      <c r="T38" s="58">
        <v>77405206.660696387</v>
      </c>
      <c r="U38" s="58">
        <v>34643065.313006796</v>
      </c>
      <c r="V38" s="59">
        <v>0</v>
      </c>
    </row>
    <row r="39" spans="1:22" s="21" customFormat="1" x14ac:dyDescent="0.25">
      <c r="A39" s="38" t="s">
        <v>2</v>
      </c>
      <c r="B39" s="48">
        <v>6611731573.4845715</v>
      </c>
      <c r="C39" s="74">
        <v>648766318.5104959</v>
      </c>
      <c r="D39" s="48">
        <v>388316500.47363514</v>
      </c>
      <c r="E39" s="48">
        <v>883374924.11147308</v>
      </c>
      <c r="F39" s="48">
        <v>187255897.55779377</v>
      </c>
      <c r="G39" s="48">
        <v>47906677.259304404</v>
      </c>
      <c r="H39" s="48">
        <v>420825289.20172262</v>
      </c>
      <c r="I39" s="48">
        <v>894147313.5710305</v>
      </c>
      <c r="J39" s="48">
        <v>643239287.81430149</v>
      </c>
      <c r="K39" s="48">
        <v>127178921.34473521</v>
      </c>
      <c r="L39" s="48">
        <v>143472576.05878901</v>
      </c>
      <c r="M39" s="48">
        <v>11108548.702168681</v>
      </c>
      <c r="N39" s="48">
        <v>783677122.79861963</v>
      </c>
      <c r="O39" s="48">
        <v>162412815.06914565</v>
      </c>
      <c r="P39" s="48">
        <v>134340644.89092988</v>
      </c>
      <c r="Q39" s="48">
        <v>441707751.99999994</v>
      </c>
      <c r="R39" s="48">
        <v>227105068.35913518</v>
      </c>
      <c r="S39" s="48">
        <v>343321966.56673598</v>
      </c>
      <c r="T39" s="48">
        <v>80991466.372452334</v>
      </c>
      <c r="U39" s="48">
        <v>42582482.822103329</v>
      </c>
      <c r="V39" s="48">
        <v>0</v>
      </c>
    </row>
    <row r="40" spans="1:22" x14ac:dyDescent="0.25">
      <c r="A40" s="39" t="s">
        <v>43</v>
      </c>
      <c r="B40" s="48">
        <v>131125774.88404642</v>
      </c>
      <c r="C40" s="50">
        <v>15497362.253735797</v>
      </c>
      <c r="D40" s="51">
        <v>1414645.29188124</v>
      </c>
      <c r="E40" s="51">
        <v>17339825.4694563</v>
      </c>
      <c r="F40" s="51">
        <v>1754747.9045599997</v>
      </c>
      <c r="G40" s="51">
        <v>673838.84470256232</v>
      </c>
      <c r="H40" s="51">
        <v>9220454.0565320477</v>
      </c>
      <c r="I40" s="51">
        <v>17864035.538853798</v>
      </c>
      <c r="J40" s="51">
        <v>5214903.7553599998</v>
      </c>
      <c r="K40" s="51">
        <v>1836273.6276944282</v>
      </c>
      <c r="L40" s="51">
        <v>2414399.0295580905</v>
      </c>
      <c r="M40" s="51">
        <v>99261.434700999991</v>
      </c>
      <c r="N40" s="51">
        <v>24217639.404406101</v>
      </c>
      <c r="O40" s="51">
        <v>3358327.79109</v>
      </c>
      <c r="P40" s="51">
        <v>3540476.0927010518</v>
      </c>
      <c r="Q40" s="51">
        <v>10435911.200000001</v>
      </c>
      <c r="R40" s="51">
        <v>6573943.4287820207</v>
      </c>
      <c r="S40" s="51">
        <v>7783511.4224700006</v>
      </c>
      <c r="T40" s="51">
        <v>1606140.0361389017</v>
      </c>
      <c r="U40" s="51">
        <v>280078.30142307153</v>
      </c>
      <c r="V40" s="52">
        <v>0</v>
      </c>
    </row>
    <row r="41" spans="1:22" x14ac:dyDescent="0.25">
      <c r="A41" s="39" t="s">
        <v>42</v>
      </c>
      <c r="B41" s="48">
        <v>88986895.461607933</v>
      </c>
      <c r="C41" s="53">
        <v>20010158.274783313</v>
      </c>
      <c r="D41" s="54">
        <v>1116778.3788999999</v>
      </c>
      <c r="E41" s="51">
        <v>711638.34695346374</v>
      </c>
      <c r="F41" s="54">
        <v>812882.98904999997</v>
      </c>
      <c r="G41" s="54">
        <v>276637.18045999995</v>
      </c>
      <c r="H41" s="54">
        <v>6177663.2490365393</v>
      </c>
      <c r="I41" s="54">
        <v>4502815.2241157684</v>
      </c>
      <c r="J41" s="54">
        <v>21633160.34166</v>
      </c>
      <c r="K41" s="54">
        <v>230657.81700080005</v>
      </c>
      <c r="L41" s="54">
        <v>1729648.506501778</v>
      </c>
      <c r="M41" s="54">
        <v>77039.097098202008</v>
      </c>
      <c r="N41" s="54">
        <v>5279654.6711685024</v>
      </c>
      <c r="O41" s="54">
        <v>596453.59956200002</v>
      </c>
      <c r="P41" s="54">
        <v>1352709.5956689999</v>
      </c>
      <c r="Q41" s="54">
        <v>13995391.4</v>
      </c>
      <c r="R41" s="54">
        <v>4565766.6149985204</v>
      </c>
      <c r="S41" s="54">
        <v>4816060.3468200006</v>
      </c>
      <c r="T41" s="54">
        <v>927671.43543000019</v>
      </c>
      <c r="U41" s="54">
        <v>174108.39240006002</v>
      </c>
      <c r="V41" s="55">
        <v>0</v>
      </c>
    </row>
    <row r="42" spans="1:22" x14ac:dyDescent="0.25">
      <c r="A42" s="39" t="s">
        <v>10</v>
      </c>
      <c r="B42" s="48">
        <v>475525339.89886856</v>
      </c>
      <c r="C42" s="53">
        <v>28620135.797753483</v>
      </c>
      <c r="D42" s="54">
        <v>14580760.801851785</v>
      </c>
      <c r="E42" s="51">
        <v>39440729.872130528</v>
      </c>
      <c r="F42" s="54">
        <v>18454362.180156823</v>
      </c>
      <c r="G42" s="54">
        <v>4760894.0209999988</v>
      </c>
      <c r="H42" s="54">
        <v>55253585.818130702</v>
      </c>
      <c r="I42" s="54">
        <v>69063424.8138583</v>
      </c>
      <c r="J42" s="54">
        <v>18919268.881899998</v>
      </c>
      <c r="K42" s="54">
        <v>14424101.975712664</v>
      </c>
      <c r="L42" s="54">
        <v>9204613.1251480505</v>
      </c>
      <c r="M42" s="54">
        <v>764924.71180275991</v>
      </c>
      <c r="N42" s="54">
        <v>69606724.408545673</v>
      </c>
      <c r="O42" s="54">
        <v>9354249.6897864882</v>
      </c>
      <c r="P42" s="54">
        <v>8242245.1821746882</v>
      </c>
      <c r="Q42" s="54">
        <v>43449741.799999997</v>
      </c>
      <c r="R42" s="54">
        <v>18776527.95937553</v>
      </c>
      <c r="S42" s="54">
        <v>38769561.975100003</v>
      </c>
      <c r="T42" s="54">
        <v>7071942.2702200003</v>
      </c>
      <c r="U42" s="54">
        <v>6767544.6142210923</v>
      </c>
      <c r="V42" s="55">
        <v>0</v>
      </c>
    </row>
    <row r="43" spans="1:22" x14ac:dyDescent="0.25">
      <c r="A43" s="39" t="s">
        <v>41</v>
      </c>
      <c r="B43" s="48">
        <v>2577131143.335433</v>
      </c>
      <c r="C43" s="53">
        <v>262826045.88884854</v>
      </c>
      <c r="D43" s="54">
        <v>12681143.237149179</v>
      </c>
      <c r="E43" s="51">
        <v>267921022.06981874</v>
      </c>
      <c r="F43" s="54">
        <v>53518560.54026629</v>
      </c>
      <c r="G43" s="54">
        <v>18815156.475439209</v>
      </c>
      <c r="H43" s="54">
        <v>161675250.25147602</v>
      </c>
      <c r="I43" s="54">
        <v>373289073.61383206</v>
      </c>
      <c r="J43" s="54">
        <v>380247382.93416536</v>
      </c>
      <c r="K43" s="54">
        <v>74797837.577529579</v>
      </c>
      <c r="L43" s="54">
        <v>64668121.792630114</v>
      </c>
      <c r="M43" s="54">
        <v>4737212</v>
      </c>
      <c r="N43" s="54">
        <v>319540511.9110235</v>
      </c>
      <c r="O43" s="54">
        <v>76934086.249183506</v>
      </c>
      <c r="P43" s="54">
        <v>66030900.451262906</v>
      </c>
      <c r="Q43" s="54">
        <v>145875807</v>
      </c>
      <c r="R43" s="54">
        <v>89318035.592469245</v>
      </c>
      <c r="S43" s="54">
        <v>142563098.91545004</v>
      </c>
      <c r="T43" s="54">
        <v>44934597.852863036</v>
      </c>
      <c r="U43" s="54">
        <v>16757298.982025564</v>
      </c>
      <c r="V43" s="55">
        <v>0</v>
      </c>
    </row>
    <row r="44" spans="1:22" x14ac:dyDescent="0.25">
      <c r="A44" s="38" t="s">
        <v>162</v>
      </c>
      <c r="B44" s="48">
        <v>601811216.11714947</v>
      </c>
      <c r="C44" s="53">
        <v>31940326.49778109</v>
      </c>
      <c r="D44" s="54">
        <v>288359963.0942623</v>
      </c>
      <c r="E44" s="51">
        <v>25966131.835274234</v>
      </c>
      <c r="F44" s="54">
        <v>13560951.998597719</v>
      </c>
      <c r="G44" s="54">
        <v>2025167.4307541093</v>
      </c>
      <c r="H44" s="54">
        <v>25506149.030328639</v>
      </c>
      <c r="I44" s="54">
        <v>36946865.931619897</v>
      </c>
      <c r="J44" s="54">
        <v>42121245.270108007</v>
      </c>
      <c r="K44" s="54">
        <v>5188131.7576175435</v>
      </c>
      <c r="L44" s="54">
        <v>6251440.236866422</v>
      </c>
      <c r="M44" s="54">
        <v>794883.22261365992</v>
      </c>
      <c r="N44" s="54">
        <v>31859150.123527337</v>
      </c>
      <c r="O44" s="54">
        <v>5764803.0481821317</v>
      </c>
      <c r="P44" s="54">
        <v>9211037.5560035482</v>
      </c>
      <c r="Q44" s="54">
        <v>37876298.600000001</v>
      </c>
      <c r="R44" s="54">
        <v>13634475.271189202</v>
      </c>
      <c r="S44" s="54">
        <v>20268215.655499995</v>
      </c>
      <c r="T44" s="54">
        <v>2639371.4113965109</v>
      </c>
      <c r="U44" s="54">
        <v>1896608.1455272227</v>
      </c>
      <c r="V44" s="55">
        <v>0</v>
      </c>
    </row>
    <row r="45" spans="1:22" x14ac:dyDescent="0.25">
      <c r="A45" s="39" t="s">
        <v>40</v>
      </c>
      <c r="B45" s="48">
        <v>963214357.270105</v>
      </c>
      <c r="C45" s="53">
        <v>110293592.51041418</v>
      </c>
      <c r="D45" s="54">
        <v>49747252.849910296</v>
      </c>
      <c r="E45" s="51">
        <v>236360432.6660763</v>
      </c>
      <c r="F45" s="54">
        <v>21273551.486212894</v>
      </c>
      <c r="G45" s="54">
        <v>8078909.0046335608</v>
      </c>
      <c r="H45" s="54">
        <v>48869282.988635525</v>
      </c>
      <c r="I45" s="54">
        <v>115416236.8254412</v>
      </c>
      <c r="J45" s="54">
        <v>52868179.236690998</v>
      </c>
      <c r="K45" s="54">
        <v>6777866.1659064349</v>
      </c>
      <c r="L45" s="54">
        <v>22062284.107380908</v>
      </c>
      <c r="M45" s="54">
        <v>1759473.8300417806</v>
      </c>
      <c r="N45" s="54">
        <v>91380116.104714423</v>
      </c>
      <c r="O45" s="54">
        <v>22622438.269766122</v>
      </c>
      <c r="P45" s="54">
        <v>15206909.180446571</v>
      </c>
      <c r="Q45" s="54">
        <v>71088212.399999991</v>
      </c>
      <c r="R45" s="54">
        <v>33876414.188988194</v>
      </c>
      <c r="S45" s="54">
        <v>42872581.612010002</v>
      </c>
      <c r="T45" s="54">
        <v>7107297.1931800004</v>
      </c>
      <c r="U45" s="54">
        <v>5553326.6496557426</v>
      </c>
      <c r="V45" s="55">
        <v>0</v>
      </c>
    </row>
    <row r="46" spans="1:22" x14ac:dyDescent="0.25">
      <c r="A46" s="38" t="s">
        <v>163</v>
      </c>
      <c r="B46" s="48">
        <v>1636017488.8708956</v>
      </c>
      <c r="C46" s="53">
        <v>175587770.44139999</v>
      </c>
      <c r="D46" s="54">
        <v>19501114.051780328</v>
      </c>
      <c r="E46" s="51">
        <v>288120639.87319541</v>
      </c>
      <c r="F46" s="54">
        <v>70754923.259350002</v>
      </c>
      <c r="G46" s="54">
        <v>11898000.114368793</v>
      </c>
      <c r="H46" s="54">
        <v>105521122.09914841</v>
      </c>
      <c r="I46" s="54">
        <v>259855479.08033776</v>
      </c>
      <c r="J46" s="54">
        <v>119262386.15817709</v>
      </c>
      <c r="K46" s="54">
        <v>20702019.241763756</v>
      </c>
      <c r="L46" s="54">
        <v>34088737.125805624</v>
      </c>
      <c r="M46" s="54">
        <v>2812526.8</v>
      </c>
      <c r="N46" s="54">
        <v>205938858.72206283</v>
      </c>
      <c r="O46" s="54">
        <v>39289383.310751244</v>
      </c>
      <c r="P46" s="54">
        <v>28169051.435612123</v>
      </c>
      <c r="Q46" s="54">
        <v>96257836.200000003</v>
      </c>
      <c r="R46" s="54">
        <v>56781675.969651572</v>
      </c>
      <c r="S46" s="54">
        <v>79147098.397959977</v>
      </c>
      <c r="T46" s="54">
        <v>13676822.780070078</v>
      </c>
      <c r="U46" s="54">
        <v>8652043.8094605692</v>
      </c>
      <c r="V46" s="55">
        <v>0</v>
      </c>
    </row>
    <row r="47" spans="1:22" x14ac:dyDescent="0.25">
      <c r="A47" s="39" t="s">
        <v>11</v>
      </c>
      <c r="B47" s="48">
        <v>137919357.64646563</v>
      </c>
      <c r="C47" s="57">
        <v>3990926.8457793919</v>
      </c>
      <c r="D47" s="58">
        <v>914842.76790000009</v>
      </c>
      <c r="E47" s="51">
        <v>7514503.978568133</v>
      </c>
      <c r="F47" s="58">
        <v>7125917.1996000018</v>
      </c>
      <c r="G47" s="58">
        <v>1378074.1879461706</v>
      </c>
      <c r="H47" s="58">
        <v>8601781.7084347531</v>
      </c>
      <c r="I47" s="58">
        <v>17209382.542971764</v>
      </c>
      <c r="J47" s="58">
        <v>2972761.2362399995</v>
      </c>
      <c r="K47" s="58">
        <v>3222033.1815099996</v>
      </c>
      <c r="L47" s="58">
        <v>3053332.1348979995</v>
      </c>
      <c r="M47" s="58">
        <v>63227.6059112777</v>
      </c>
      <c r="N47" s="58">
        <v>35854467.453171261</v>
      </c>
      <c r="O47" s="58">
        <v>4493073.1108241389</v>
      </c>
      <c r="P47" s="58">
        <v>2587315.3970600003</v>
      </c>
      <c r="Q47" s="58">
        <v>22728553.400000002</v>
      </c>
      <c r="R47" s="58">
        <v>3578229.3336808882</v>
      </c>
      <c r="S47" s="58">
        <v>7101838.2414260004</v>
      </c>
      <c r="T47" s="58">
        <v>3027623.3931538025</v>
      </c>
      <c r="U47" s="58">
        <v>2501473.9273899999</v>
      </c>
      <c r="V47" s="59">
        <v>0</v>
      </c>
    </row>
    <row r="48" spans="1:22" s="21" customFormat="1" ht="31.5" x14ac:dyDescent="0.25">
      <c r="A48" s="38" t="s">
        <v>8</v>
      </c>
      <c r="B48" s="48">
        <v>2294816617.445817</v>
      </c>
      <c r="C48" s="74">
        <v>324405696.97257316</v>
      </c>
      <c r="D48" s="48">
        <v>13258582.945523465</v>
      </c>
      <c r="E48" s="48">
        <v>163409170.01219496</v>
      </c>
      <c r="F48" s="48">
        <v>61975563.494847879</v>
      </c>
      <c r="G48" s="48">
        <v>12106085.35894629</v>
      </c>
      <c r="H48" s="48">
        <v>244741071.21487653</v>
      </c>
      <c r="I48" s="48">
        <v>367466762.61973894</v>
      </c>
      <c r="J48" s="48">
        <v>119347847.5109776</v>
      </c>
      <c r="K48" s="48">
        <v>67434381.380485907</v>
      </c>
      <c r="L48" s="48">
        <v>46594933.946855657</v>
      </c>
      <c r="M48" s="48">
        <v>1986133.6542522681</v>
      </c>
      <c r="N48" s="48">
        <v>230034377.73256445</v>
      </c>
      <c r="O48" s="48">
        <v>24391452.729782715</v>
      </c>
      <c r="P48" s="48">
        <v>25594632.455123931</v>
      </c>
      <c r="Q48" s="48">
        <v>252179224.76799998</v>
      </c>
      <c r="R48" s="48">
        <v>137153647.2818433</v>
      </c>
      <c r="S48" s="48">
        <v>163012903.43214527</v>
      </c>
      <c r="T48" s="48">
        <v>25334710.773461796</v>
      </c>
      <c r="U48" s="48">
        <v>14389439.16162253</v>
      </c>
      <c r="V48" s="48">
        <v>0</v>
      </c>
    </row>
    <row r="49" spans="1:22" x14ac:dyDescent="0.25">
      <c r="A49" s="39" t="s">
        <v>39</v>
      </c>
      <c r="B49" s="48">
        <v>713723622.46837997</v>
      </c>
      <c r="C49" s="50">
        <v>119469702.39822721</v>
      </c>
      <c r="D49" s="51">
        <v>3486512.9274000004</v>
      </c>
      <c r="E49" s="51">
        <v>31326437.498141795</v>
      </c>
      <c r="F49" s="51">
        <v>9656460.1150764748</v>
      </c>
      <c r="G49" s="51">
        <v>818104.58066435903</v>
      </c>
      <c r="H49" s="51">
        <v>111209080.99058321</v>
      </c>
      <c r="I49" s="51">
        <v>144377747.91110733</v>
      </c>
      <c r="J49" s="51">
        <v>38687872.038340002</v>
      </c>
      <c r="K49" s="51">
        <v>36751983.638354003</v>
      </c>
      <c r="L49" s="51">
        <v>11658657.626677904</v>
      </c>
      <c r="M49" s="51">
        <v>867</v>
      </c>
      <c r="N49" s="51">
        <v>55636012.169194579</v>
      </c>
      <c r="O49" s="51">
        <v>3146675.8365809992</v>
      </c>
      <c r="P49" s="51">
        <v>6256049.1364599997</v>
      </c>
      <c r="Q49" s="51">
        <v>46978136</v>
      </c>
      <c r="R49" s="51">
        <v>41918140.818707846</v>
      </c>
      <c r="S49" s="51">
        <v>38917862.828725725</v>
      </c>
      <c r="T49" s="51">
        <v>7426707.1338200001</v>
      </c>
      <c r="U49" s="51">
        <v>6000611.8203185238</v>
      </c>
      <c r="V49" s="52">
        <v>0</v>
      </c>
    </row>
    <row r="50" spans="1:22" x14ac:dyDescent="0.25">
      <c r="A50" s="38" t="s">
        <v>164</v>
      </c>
      <c r="B50" s="48">
        <v>73791541.613753349</v>
      </c>
      <c r="C50" s="53">
        <v>7701297.2396659013</v>
      </c>
      <c r="D50" s="54">
        <v>981623.06574922334</v>
      </c>
      <c r="E50" s="51">
        <v>1407943.1763346824</v>
      </c>
      <c r="F50" s="54">
        <v>1132800.4925753577</v>
      </c>
      <c r="G50" s="54">
        <v>330669.75583058433</v>
      </c>
      <c r="H50" s="54">
        <v>8756893.9471926242</v>
      </c>
      <c r="I50" s="54">
        <v>7584058.074691006</v>
      </c>
      <c r="J50" s="54">
        <v>2073121.1650120001</v>
      </c>
      <c r="K50" s="54">
        <v>244737.67265460634</v>
      </c>
      <c r="L50" s="54">
        <v>3027300.1300977017</v>
      </c>
      <c r="M50" s="54">
        <v>0</v>
      </c>
      <c r="N50" s="54">
        <v>5729511.7077022204</v>
      </c>
      <c r="O50" s="54">
        <v>256840.6521325098</v>
      </c>
      <c r="P50" s="54">
        <v>355816.57219400001</v>
      </c>
      <c r="Q50" s="54">
        <v>18734265.299999997</v>
      </c>
      <c r="R50" s="54">
        <v>7252963.0185613967</v>
      </c>
      <c r="S50" s="54">
        <v>5796602.13375</v>
      </c>
      <c r="T50" s="54">
        <v>2311315.4007100002</v>
      </c>
      <c r="U50" s="54">
        <v>113782.10889952545</v>
      </c>
      <c r="V50" s="55">
        <v>0</v>
      </c>
    </row>
    <row r="51" spans="1:22" x14ac:dyDescent="0.25">
      <c r="A51" s="39" t="s">
        <v>92</v>
      </c>
      <c r="B51" s="48">
        <v>171544721.2151694</v>
      </c>
      <c r="C51" s="53">
        <v>29529750.057449251</v>
      </c>
      <c r="D51" s="54">
        <v>132575.12119999999</v>
      </c>
      <c r="E51" s="51">
        <v>13108515.163100004</v>
      </c>
      <c r="F51" s="54">
        <v>4695834.3762999997</v>
      </c>
      <c r="G51" s="54">
        <v>673034.31229999999</v>
      </c>
      <c r="H51" s="54">
        <v>18506686.705465328</v>
      </c>
      <c r="I51" s="54">
        <v>28170492.617638998</v>
      </c>
      <c r="J51" s="54">
        <v>4504547.2625040002</v>
      </c>
      <c r="K51" s="54">
        <v>2709177.8273799997</v>
      </c>
      <c r="L51" s="54">
        <v>3523935.5051399996</v>
      </c>
      <c r="M51" s="54">
        <v>140169</v>
      </c>
      <c r="N51" s="54">
        <v>14830666.081162002</v>
      </c>
      <c r="O51" s="54">
        <v>2642745.7566280002</v>
      </c>
      <c r="P51" s="54">
        <v>1778617.3916000002</v>
      </c>
      <c r="Q51" s="54">
        <v>20668797.499999996</v>
      </c>
      <c r="R51" s="54">
        <v>11944490.687321806</v>
      </c>
      <c r="S51" s="54">
        <v>11520760.735619999</v>
      </c>
      <c r="T51" s="54">
        <v>1878690.6736599999</v>
      </c>
      <c r="U51" s="54">
        <v>585234.44070000004</v>
      </c>
      <c r="V51" s="55">
        <v>0</v>
      </c>
    </row>
    <row r="52" spans="1:22" x14ac:dyDescent="0.25">
      <c r="A52" s="39" t="s">
        <v>91</v>
      </c>
      <c r="B52" s="48">
        <v>91430025.125795156</v>
      </c>
      <c r="C52" s="50">
        <v>16454332.217917508</v>
      </c>
      <c r="D52" s="51">
        <v>1376904.3361299997</v>
      </c>
      <c r="E52" s="51">
        <v>8681057.8213299289</v>
      </c>
      <c r="F52" s="51">
        <v>5932454.03302</v>
      </c>
      <c r="G52" s="51">
        <v>574873.92938117555</v>
      </c>
      <c r="H52" s="51">
        <v>6429978.8227514438</v>
      </c>
      <c r="I52" s="51">
        <v>8056142.7990695825</v>
      </c>
      <c r="J52" s="51">
        <v>2133897.2204999994</v>
      </c>
      <c r="K52" s="51">
        <v>740953.69858080009</v>
      </c>
      <c r="L52" s="51">
        <v>1531265.4045423497</v>
      </c>
      <c r="M52" s="51">
        <v>550</v>
      </c>
      <c r="N52" s="51">
        <v>7685957.9656692259</v>
      </c>
      <c r="O52" s="51">
        <v>1631369.0524399998</v>
      </c>
      <c r="P52" s="51">
        <v>1404389.9168719999</v>
      </c>
      <c r="Q52" s="51">
        <v>13637275.962000001</v>
      </c>
      <c r="R52" s="51">
        <v>6512270.0072949836</v>
      </c>
      <c r="S52" s="51">
        <v>6377460.0070294607</v>
      </c>
      <c r="T52" s="51">
        <v>1684695.0657000002</v>
      </c>
      <c r="U52" s="51">
        <v>584196.86556667835</v>
      </c>
      <c r="V52" s="52">
        <v>0</v>
      </c>
    </row>
    <row r="53" spans="1:22" x14ac:dyDescent="0.25">
      <c r="A53" s="39" t="s">
        <v>90</v>
      </c>
      <c r="B53" s="48">
        <v>173459410.05648184</v>
      </c>
      <c r="C53" s="53">
        <v>23023049.5062773</v>
      </c>
      <c r="D53" s="54">
        <v>515072.14039424207</v>
      </c>
      <c r="E53" s="51">
        <v>8375610.0524568707</v>
      </c>
      <c r="F53" s="54">
        <v>1308605.8560041878</v>
      </c>
      <c r="G53" s="54">
        <v>1481988.319108882</v>
      </c>
      <c r="H53" s="54">
        <v>12017848.968635621</v>
      </c>
      <c r="I53" s="54">
        <v>26459478.833108984</v>
      </c>
      <c r="J53" s="54">
        <v>7283595.1296699997</v>
      </c>
      <c r="K53" s="54">
        <v>2398052.3855911996</v>
      </c>
      <c r="L53" s="54">
        <v>4538384.0710981004</v>
      </c>
      <c r="M53" s="54">
        <v>12959.04283855842</v>
      </c>
      <c r="N53" s="54">
        <v>29103657.315913484</v>
      </c>
      <c r="O53" s="54">
        <v>1598717.5984400001</v>
      </c>
      <c r="P53" s="54">
        <v>1529742.246667624</v>
      </c>
      <c r="Q53" s="54">
        <v>27228069.905999996</v>
      </c>
      <c r="R53" s="54">
        <v>10769640.090412213</v>
      </c>
      <c r="S53" s="54">
        <v>11786360.96068</v>
      </c>
      <c r="T53" s="54">
        <v>2659843.3541400004</v>
      </c>
      <c r="U53" s="54">
        <v>1368734.2790445737</v>
      </c>
      <c r="V53" s="55">
        <v>0</v>
      </c>
    </row>
    <row r="54" spans="1:22" x14ac:dyDescent="0.25">
      <c r="A54" s="39" t="s">
        <v>35</v>
      </c>
      <c r="B54" s="48">
        <v>241643396.67810076</v>
      </c>
      <c r="C54" s="53">
        <v>24746178.779082164</v>
      </c>
      <c r="D54" s="54">
        <v>2415342.9608</v>
      </c>
      <c r="E54" s="51">
        <v>5116629.8090332169</v>
      </c>
      <c r="F54" s="54">
        <v>5986998.3487512972</v>
      </c>
      <c r="G54" s="54">
        <v>657022.17291144666</v>
      </c>
      <c r="H54" s="54">
        <v>27518359.628611028</v>
      </c>
      <c r="I54" s="54">
        <v>30267931.517899998</v>
      </c>
      <c r="J54" s="54">
        <v>8430534.7519515809</v>
      </c>
      <c r="K54" s="54">
        <v>7030944.9959825017</v>
      </c>
      <c r="L54" s="54">
        <v>4086369.4418120217</v>
      </c>
      <c r="M54" s="54">
        <v>51371</v>
      </c>
      <c r="N54" s="54">
        <v>26372497.298211046</v>
      </c>
      <c r="O54" s="54">
        <v>1785724.8575750003</v>
      </c>
      <c r="P54" s="54">
        <v>1121550.3503883139</v>
      </c>
      <c r="Q54" s="54">
        <v>45489377.700000003</v>
      </c>
      <c r="R54" s="54">
        <v>25918332.443483599</v>
      </c>
      <c r="S54" s="54">
        <v>20350592.704302996</v>
      </c>
      <c r="T54" s="54">
        <v>3619512.1471999995</v>
      </c>
      <c r="U54" s="54">
        <v>678125.77010456345</v>
      </c>
      <c r="V54" s="55">
        <v>0</v>
      </c>
    </row>
    <row r="55" spans="1:22" x14ac:dyDescent="0.25">
      <c r="A55" s="38" t="s">
        <v>165</v>
      </c>
      <c r="B55" s="48">
        <v>829223900.28813624</v>
      </c>
      <c r="C55" s="50">
        <v>103481386.77395388</v>
      </c>
      <c r="D55" s="51">
        <v>4350552.3938499987</v>
      </c>
      <c r="E55" s="51">
        <v>95392976.49179846</v>
      </c>
      <c r="F55" s="51">
        <v>33262410.27312056</v>
      </c>
      <c r="G55" s="51">
        <v>7570392.288749842</v>
      </c>
      <c r="H55" s="51">
        <v>60302222.151637271</v>
      </c>
      <c r="I55" s="51">
        <v>122550910.86622307</v>
      </c>
      <c r="J55" s="51">
        <v>56234279.943000011</v>
      </c>
      <c r="K55" s="51">
        <v>17558531.161942795</v>
      </c>
      <c r="L55" s="51">
        <v>18229021.767487578</v>
      </c>
      <c r="M55" s="51">
        <v>1780217.6114137098</v>
      </c>
      <c r="N55" s="51">
        <v>90676075.194711894</v>
      </c>
      <c r="O55" s="51">
        <v>13329378.975986205</v>
      </c>
      <c r="P55" s="51">
        <v>13148466.840941995</v>
      </c>
      <c r="Q55" s="51">
        <v>79443302.400000006</v>
      </c>
      <c r="R55" s="51">
        <v>32837810.216061428</v>
      </c>
      <c r="S55" s="51">
        <v>68263264.062037081</v>
      </c>
      <c r="T55" s="51">
        <v>5753946.9982317928</v>
      </c>
      <c r="U55" s="51">
        <v>5058753.8769886661</v>
      </c>
      <c r="V55" s="52">
        <v>0</v>
      </c>
    </row>
    <row r="56" spans="1:22" s="21" customFormat="1" ht="31.5" x14ac:dyDescent="0.25">
      <c r="A56" s="38" t="s">
        <v>3</v>
      </c>
      <c r="B56" s="48">
        <v>14103743869.808834</v>
      </c>
      <c r="C56" s="74">
        <v>807676940.58340394</v>
      </c>
      <c r="D56" s="48">
        <v>2206940641.34549</v>
      </c>
      <c r="E56" s="48">
        <v>3105667772.4772129</v>
      </c>
      <c r="F56" s="48">
        <v>404169585.0345397</v>
      </c>
      <c r="G56" s="48">
        <v>98043768.227108389</v>
      </c>
      <c r="H56" s="48">
        <v>798830128.30966091</v>
      </c>
      <c r="I56" s="48">
        <v>1542713373.3159285</v>
      </c>
      <c r="J56" s="48">
        <v>822208303.85295868</v>
      </c>
      <c r="K56" s="48">
        <v>129046656.44926696</v>
      </c>
      <c r="L56" s="48">
        <v>322890472.19419527</v>
      </c>
      <c r="M56" s="48">
        <v>34730895.314929016</v>
      </c>
      <c r="N56" s="48">
        <v>1295369280.5301099</v>
      </c>
      <c r="O56" s="48">
        <v>452004653.78200793</v>
      </c>
      <c r="P56" s="48">
        <v>248438426.00403452</v>
      </c>
      <c r="Q56" s="48">
        <v>664450363.954</v>
      </c>
      <c r="R56" s="48">
        <v>441285347.17268968</v>
      </c>
      <c r="S56" s="48">
        <v>557054053.32141006</v>
      </c>
      <c r="T56" s="48">
        <v>109416238.42407408</v>
      </c>
      <c r="U56" s="48">
        <v>62806969.515810877</v>
      </c>
      <c r="V56" s="48">
        <v>0</v>
      </c>
    </row>
    <row r="57" spans="1:22" x14ac:dyDescent="0.25">
      <c r="A57" s="38" t="s">
        <v>166</v>
      </c>
      <c r="B57" s="48">
        <v>1803321697.6155839</v>
      </c>
      <c r="C57" s="50">
        <v>96001102.759039253</v>
      </c>
      <c r="D57" s="51">
        <v>62630687.927060574</v>
      </c>
      <c r="E57" s="51">
        <v>559912412.61813271</v>
      </c>
      <c r="F57" s="51">
        <v>46076967.500718847</v>
      </c>
      <c r="G57" s="51">
        <v>9650900.5190999992</v>
      </c>
      <c r="H57" s="51">
        <v>118013488.69340771</v>
      </c>
      <c r="I57" s="51">
        <v>229646384.37094697</v>
      </c>
      <c r="J57" s="51">
        <v>113771583.28941202</v>
      </c>
      <c r="K57" s="51">
        <v>18260108.976914797</v>
      </c>
      <c r="L57" s="51">
        <v>42016140.554827064</v>
      </c>
      <c r="M57" s="51">
        <v>3487593.4827055298</v>
      </c>
      <c r="N57" s="51">
        <v>160015526.82721737</v>
      </c>
      <c r="O57" s="51">
        <v>66294365.236826435</v>
      </c>
      <c r="P57" s="51">
        <v>38473370.479484983</v>
      </c>
      <c r="Q57" s="51">
        <v>73719123.800000012</v>
      </c>
      <c r="R57" s="51">
        <v>67533401.111310229</v>
      </c>
      <c r="S57" s="51">
        <v>80470738.904970005</v>
      </c>
      <c r="T57" s="51">
        <v>9533324.3227576818</v>
      </c>
      <c r="U57" s="51">
        <v>7814476.2407516278</v>
      </c>
      <c r="V57" s="52">
        <v>0</v>
      </c>
    </row>
    <row r="58" spans="1:22" x14ac:dyDescent="0.25">
      <c r="A58" s="39" t="s">
        <v>34</v>
      </c>
      <c r="B58" s="48">
        <v>203282130.65071592</v>
      </c>
      <c r="C58" s="53">
        <v>36871364.981070004</v>
      </c>
      <c r="D58" s="54">
        <v>287917.6336</v>
      </c>
      <c r="E58" s="51">
        <v>52885431.081099987</v>
      </c>
      <c r="F58" s="54">
        <v>5524438.6333999988</v>
      </c>
      <c r="G58" s="54">
        <v>2617318.9538999996</v>
      </c>
      <c r="H58" s="54">
        <v>7068929.2432641387</v>
      </c>
      <c r="I58" s="54">
        <v>18861420.376684014</v>
      </c>
      <c r="J58" s="54">
        <v>9769426.1483200043</v>
      </c>
      <c r="K58" s="54">
        <v>2393117.6734879999</v>
      </c>
      <c r="L58" s="54">
        <v>5642667.1804638058</v>
      </c>
      <c r="M58" s="54">
        <v>480522.75211310899</v>
      </c>
      <c r="N58" s="54">
        <v>19584660.916976001</v>
      </c>
      <c r="O58" s="54">
        <v>3144134.3782899999</v>
      </c>
      <c r="P58" s="54">
        <v>2725390.2346300003</v>
      </c>
      <c r="Q58" s="54">
        <v>14086479.800000001</v>
      </c>
      <c r="R58" s="54">
        <v>8377686.8240882838</v>
      </c>
      <c r="S58" s="54">
        <v>9642515.9200299978</v>
      </c>
      <c r="T58" s="54">
        <v>2546690.9911099998</v>
      </c>
      <c r="U58" s="54">
        <v>772016.9281885894</v>
      </c>
      <c r="V58" s="55">
        <v>0</v>
      </c>
    </row>
    <row r="59" spans="1:22" x14ac:dyDescent="0.25">
      <c r="A59" s="39" t="s">
        <v>33</v>
      </c>
      <c r="B59" s="48">
        <v>262760569.85787797</v>
      </c>
      <c r="C59" s="53">
        <v>38750641.279112995</v>
      </c>
      <c r="D59" s="54">
        <v>53864.6</v>
      </c>
      <c r="E59" s="51">
        <v>64094927.552990586</v>
      </c>
      <c r="F59" s="54">
        <v>8600008.0487041771</v>
      </c>
      <c r="G59" s="54">
        <v>1247710.496848885</v>
      </c>
      <c r="H59" s="54">
        <v>17909557.37564633</v>
      </c>
      <c r="I59" s="54">
        <v>25508469.29751239</v>
      </c>
      <c r="J59" s="54">
        <v>14048888.112499999</v>
      </c>
      <c r="K59" s="54">
        <v>2639446.9617383992</v>
      </c>
      <c r="L59" s="54">
        <v>6209684.4653032599</v>
      </c>
      <c r="M59" s="54">
        <v>597830</v>
      </c>
      <c r="N59" s="54">
        <v>26637791.554531824</v>
      </c>
      <c r="O59" s="54">
        <v>5314101.269679999</v>
      </c>
      <c r="P59" s="54">
        <v>4377495.8113000002</v>
      </c>
      <c r="Q59" s="54">
        <v>20695683.600000001</v>
      </c>
      <c r="R59" s="54">
        <v>9901351.0119172484</v>
      </c>
      <c r="S59" s="54">
        <v>12609073.419190001</v>
      </c>
      <c r="T59" s="54">
        <v>2620725.3115900005</v>
      </c>
      <c r="U59" s="54">
        <v>943319.68931187945</v>
      </c>
      <c r="V59" s="55">
        <v>0</v>
      </c>
    </row>
    <row r="60" spans="1:22" x14ac:dyDescent="0.25">
      <c r="A60" s="39" t="s">
        <v>32</v>
      </c>
      <c r="B60" s="48">
        <v>2808753275.115232</v>
      </c>
      <c r="C60" s="50">
        <v>153962395.78475335</v>
      </c>
      <c r="D60" s="51">
        <v>804486085.55341291</v>
      </c>
      <c r="E60" s="51">
        <v>412503392.59438062</v>
      </c>
      <c r="F60" s="51">
        <v>53635496.475072443</v>
      </c>
      <c r="G60" s="51">
        <v>11393292.13793987</v>
      </c>
      <c r="H60" s="51">
        <v>205405558.46450078</v>
      </c>
      <c r="I60" s="51">
        <v>290284917.84212637</v>
      </c>
      <c r="J60" s="51">
        <v>161693619.02611178</v>
      </c>
      <c r="K60" s="51">
        <v>24298342.5899528</v>
      </c>
      <c r="L60" s="51">
        <v>60862210.195426218</v>
      </c>
      <c r="M60" s="51">
        <v>7722967.0249031</v>
      </c>
      <c r="N60" s="51">
        <v>222357473.55753458</v>
      </c>
      <c r="O60" s="51">
        <v>87931597.423556149</v>
      </c>
      <c r="P60" s="51">
        <v>41350312.939414002</v>
      </c>
      <c r="Q60" s="51">
        <v>94047849.799999982</v>
      </c>
      <c r="R60" s="51">
        <v>71569955.023386285</v>
      </c>
      <c r="S60" s="51">
        <v>65485070.995350003</v>
      </c>
      <c r="T60" s="51">
        <v>27002721.989439994</v>
      </c>
      <c r="U60" s="51">
        <v>12760015.697970182</v>
      </c>
      <c r="V60" s="52">
        <v>0</v>
      </c>
    </row>
    <row r="61" spans="1:22" x14ac:dyDescent="0.25">
      <c r="A61" s="39" t="s">
        <v>31</v>
      </c>
      <c r="B61" s="48">
        <v>722845998.55027127</v>
      </c>
      <c r="C61" s="50">
        <v>41835990.138273045</v>
      </c>
      <c r="D61" s="51">
        <v>193407896.023</v>
      </c>
      <c r="E61" s="51">
        <v>137658982.27418435</v>
      </c>
      <c r="F61" s="51">
        <v>16422622.187200002</v>
      </c>
      <c r="G61" s="51">
        <v>3272830.2346000001</v>
      </c>
      <c r="H61" s="51">
        <v>33439846.469592683</v>
      </c>
      <c r="I61" s="51">
        <v>57951335.651358694</v>
      </c>
      <c r="J61" s="51">
        <v>33412651.989634</v>
      </c>
      <c r="K61" s="51">
        <v>5648099.9846000001</v>
      </c>
      <c r="L61" s="51">
        <v>10385599.382647986</v>
      </c>
      <c r="M61" s="51">
        <v>1640069.74191823</v>
      </c>
      <c r="N61" s="51">
        <v>63076437.350723997</v>
      </c>
      <c r="O61" s="51">
        <v>17167871.825293999</v>
      </c>
      <c r="P61" s="51">
        <v>8966052.408964999</v>
      </c>
      <c r="Q61" s="51">
        <v>32696284.900000002</v>
      </c>
      <c r="R61" s="51">
        <v>23180990.95524884</v>
      </c>
      <c r="S61" s="51">
        <v>33040644.889400005</v>
      </c>
      <c r="T61" s="51">
        <v>5850774.5944999997</v>
      </c>
      <c r="U61" s="51">
        <v>3791017.5491305934</v>
      </c>
      <c r="V61" s="52">
        <v>0</v>
      </c>
    </row>
    <row r="62" spans="1:22" x14ac:dyDescent="0.25">
      <c r="A62" s="39" t="s">
        <v>30</v>
      </c>
      <c r="B62" s="48">
        <v>339490413.48682779</v>
      </c>
      <c r="C62" s="53">
        <v>27717419.042966813</v>
      </c>
      <c r="D62" s="54">
        <v>298326.74490000005</v>
      </c>
      <c r="E62" s="51">
        <v>87847276.290218055</v>
      </c>
      <c r="F62" s="54">
        <v>11973483.6426</v>
      </c>
      <c r="G62" s="54">
        <v>2291676.5438511297</v>
      </c>
      <c r="H62" s="54">
        <v>19756571.240939982</v>
      </c>
      <c r="I62" s="54">
        <v>42851296.244116932</v>
      </c>
      <c r="J62" s="54">
        <v>16914298.861289997</v>
      </c>
      <c r="K62" s="54">
        <v>4972485.7474265024</v>
      </c>
      <c r="L62" s="54">
        <v>9290104.4639772028</v>
      </c>
      <c r="M62" s="54">
        <v>1213416.9758065799</v>
      </c>
      <c r="N62" s="54">
        <v>42380708.896570966</v>
      </c>
      <c r="O62" s="54">
        <v>9419020.1482247524</v>
      </c>
      <c r="P62" s="54">
        <v>3075421.9498060201</v>
      </c>
      <c r="Q62" s="54">
        <v>21240136.199999999</v>
      </c>
      <c r="R62" s="54">
        <v>14634932.647444505</v>
      </c>
      <c r="S62" s="54">
        <v>18549159.119579997</v>
      </c>
      <c r="T62" s="54">
        <v>3132778.6245883424</v>
      </c>
      <c r="U62" s="54">
        <v>1931900.1025200132</v>
      </c>
      <c r="V62" s="55">
        <v>0</v>
      </c>
    </row>
    <row r="63" spans="1:22" x14ac:dyDescent="0.25">
      <c r="A63" s="39" t="s">
        <v>29</v>
      </c>
      <c r="B63" s="48">
        <v>1496401415.0392241</v>
      </c>
      <c r="C63" s="53">
        <v>24637754.961083427</v>
      </c>
      <c r="D63" s="54">
        <v>337819852.30842066</v>
      </c>
      <c r="E63" s="51">
        <v>430039171.25626922</v>
      </c>
      <c r="F63" s="54">
        <v>35739104.806829989</v>
      </c>
      <c r="G63" s="54">
        <v>9722468.4154289104</v>
      </c>
      <c r="H63" s="54">
        <v>62304170.719345734</v>
      </c>
      <c r="I63" s="54">
        <v>139480001.77751502</v>
      </c>
      <c r="J63" s="54">
        <v>69014729.994390801</v>
      </c>
      <c r="K63" s="54">
        <v>10980244.638959598</v>
      </c>
      <c r="L63" s="54">
        <v>37266151.300184719</v>
      </c>
      <c r="M63" s="54">
        <v>3611360.7646778096</v>
      </c>
      <c r="N63" s="54">
        <v>109989419.82958812</v>
      </c>
      <c r="O63" s="54">
        <v>38699084.535343423</v>
      </c>
      <c r="P63" s="54">
        <v>20848369.09395159</v>
      </c>
      <c r="Q63" s="54">
        <v>63477836.399999976</v>
      </c>
      <c r="R63" s="54">
        <v>38145119.291106746</v>
      </c>
      <c r="S63" s="54">
        <v>51471462.270300001</v>
      </c>
      <c r="T63" s="54">
        <v>8044628.0308791669</v>
      </c>
      <c r="U63" s="54">
        <v>5110484.6449492592</v>
      </c>
      <c r="V63" s="55">
        <v>0</v>
      </c>
    </row>
    <row r="64" spans="1:22" x14ac:dyDescent="0.25">
      <c r="A64" s="38" t="s">
        <v>167</v>
      </c>
      <c r="B64" s="48">
        <v>370472632.75864047</v>
      </c>
      <c r="C64" s="50">
        <v>26770541.837289311</v>
      </c>
      <c r="D64" s="51">
        <v>982813.99882999994</v>
      </c>
      <c r="E64" s="51">
        <v>98542189.224716932</v>
      </c>
      <c r="F64" s="51">
        <v>12577563.683170006</v>
      </c>
      <c r="G64" s="51">
        <v>3198564.5886814203</v>
      </c>
      <c r="H64" s="51">
        <v>14985081.301920611</v>
      </c>
      <c r="I64" s="51">
        <v>44171258.025477663</v>
      </c>
      <c r="J64" s="51">
        <v>23044177.360100001</v>
      </c>
      <c r="K64" s="51">
        <v>4683717.6583581371</v>
      </c>
      <c r="L64" s="51">
        <v>7795631.4624884175</v>
      </c>
      <c r="M64" s="51">
        <v>1236850.1080551702</v>
      </c>
      <c r="N64" s="51">
        <v>40511108.760716781</v>
      </c>
      <c r="O64" s="51">
        <v>7721315.0619222708</v>
      </c>
      <c r="P64" s="51">
        <v>6895065.7077991292</v>
      </c>
      <c r="Q64" s="51">
        <v>30179590</v>
      </c>
      <c r="R64" s="51">
        <v>16302437.703427626</v>
      </c>
      <c r="S64" s="51">
        <v>24312668.350560002</v>
      </c>
      <c r="T64" s="51">
        <v>3910075.1222399999</v>
      </c>
      <c r="U64" s="51">
        <v>2651982.8028869685</v>
      </c>
      <c r="V64" s="52">
        <v>0</v>
      </c>
    </row>
    <row r="65" spans="1:22" x14ac:dyDescent="0.25">
      <c r="A65" s="38" t="s">
        <v>168</v>
      </c>
      <c r="B65" s="48">
        <v>1617171682.5660586</v>
      </c>
      <c r="C65" s="50">
        <v>45576025.830727391</v>
      </c>
      <c r="D65" s="51">
        <v>764371.30640000012</v>
      </c>
      <c r="E65" s="51">
        <v>463891784.3062222</v>
      </c>
      <c r="F65" s="51">
        <v>50803745.609130755</v>
      </c>
      <c r="G65" s="51">
        <v>12147577.78974748</v>
      </c>
      <c r="H65" s="51">
        <v>71384224.221867234</v>
      </c>
      <c r="I65" s="51">
        <v>266003718.38673431</v>
      </c>
      <c r="J65" s="51">
        <v>102154499.47441</v>
      </c>
      <c r="K65" s="51">
        <v>15399832.766439198</v>
      </c>
      <c r="L65" s="51">
        <v>57463549.730190352</v>
      </c>
      <c r="M65" s="51">
        <v>3334688.0937842196</v>
      </c>
      <c r="N65" s="51">
        <v>184527987.99407831</v>
      </c>
      <c r="O65" s="51">
        <v>89110524.783769891</v>
      </c>
      <c r="P65" s="51">
        <v>38980849.255147487</v>
      </c>
      <c r="Q65" s="51">
        <v>75265771.200000003</v>
      </c>
      <c r="R65" s="51">
        <v>49630319.649180889</v>
      </c>
      <c r="S65" s="51">
        <v>66077274.941160008</v>
      </c>
      <c r="T65" s="51">
        <v>15989173.530037083</v>
      </c>
      <c r="U65" s="51">
        <v>8665763.6970317774</v>
      </c>
      <c r="V65" s="52">
        <v>0</v>
      </c>
    </row>
    <row r="66" spans="1:22" x14ac:dyDescent="0.25">
      <c r="A66" s="38" t="s">
        <v>169</v>
      </c>
      <c r="B66" s="48">
        <v>1106329322.9248812</v>
      </c>
      <c r="C66" s="53">
        <v>73651674.549795032</v>
      </c>
      <c r="D66" s="54">
        <v>453150239.73769963</v>
      </c>
      <c r="E66" s="51">
        <v>126400564.37250334</v>
      </c>
      <c r="F66" s="54">
        <v>32300180.533704758</v>
      </c>
      <c r="G66" s="54">
        <v>7599678.5511849485</v>
      </c>
      <c r="H66" s="54">
        <v>65510278.4834475</v>
      </c>
      <c r="I66" s="54">
        <v>68920550.432647228</v>
      </c>
      <c r="J66" s="54">
        <v>50517247.936599992</v>
      </c>
      <c r="K66" s="54">
        <v>8558696.384801602</v>
      </c>
      <c r="L66" s="54">
        <v>12643293.587193131</v>
      </c>
      <c r="M66" s="54">
        <v>1928896.9759176001</v>
      </c>
      <c r="N66" s="54">
        <v>59716232.255623519</v>
      </c>
      <c r="O66" s="54">
        <v>13357790.738497505</v>
      </c>
      <c r="P66" s="54">
        <v>10608023.713441694</v>
      </c>
      <c r="Q66" s="54">
        <v>45922905.799999997</v>
      </c>
      <c r="R66" s="54">
        <v>29219872.916943222</v>
      </c>
      <c r="S66" s="54">
        <v>38314607.0647</v>
      </c>
      <c r="T66" s="54">
        <v>5072900.1291819988</v>
      </c>
      <c r="U66" s="54">
        <v>2935688.7609987287</v>
      </c>
      <c r="V66" s="55">
        <v>0</v>
      </c>
    </row>
    <row r="67" spans="1:22" x14ac:dyDescent="0.25">
      <c r="A67" s="39" t="s">
        <v>28</v>
      </c>
      <c r="B67" s="48">
        <v>448521113.97288847</v>
      </c>
      <c r="C67" s="53">
        <v>67459153.540904403</v>
      </c>
      <c r="D67" s="54">
        <v>987828.75115715363</v>
      </c>
      <c r="E67" s="51">
        <v>76080437.093792707</v>
      </c>
      <c r="F67" s="54">
        <v>8864720.5027500018</v>
      </c>
      <c r="G67" s="54">
        <v>2057668.296216636</v>
      </c>
      <c r="H67" s="54">
        <v>29461906.879052646</v>
      </c>
      <c r="I67" s="54">
        <v>65139120.990428373</v>
      </c>
      <c r="J67" s="54">
        <v>29612344.456559997</v>
      </c>
      <c r="K67" s="54">
        <v>5314154.2361699995</v>
      </c>
      <c r="L67" s="54">
        <v>10994196.800582144</v>
      </c>
      <c r="M67" s="54">
        <v>959553.34039605991</v>
      </c>
      <c r="N67" s="54">
        <v>54413835.084824994</v>
      </c>
      <c r="O67" s="54">
        <v>14089346.99605033</v>
      </c>
      <c r="P67" s="54">
        <v>7448266.8593745483</v>
      </c>
      <c r="Q67" s="54">
        <v>25598773.199999999</v>
      </c>
      <c r="R67" s="54">
        <v>16646339.969776871</v>
      </c>
      <c r="S67" s="54">
        <v>26678804.458179995</v>
      </c>
      <c r="T67" s="54">
        <v>4696759.2343499996</v>
      </c>
      <c r="U67" s="54">
        <v>2017903.2823215914</v>
      </c>
      <c r="V67" s="55">
        <v>0</v>
      </c>
    </row>
    <row r="68" spans="1:22" x14ac:dyDescent="0.25">
      <c r="A68" s="39" t="s">
        <v>27</v>
      </c>
      <c r="B68" s="48">
        <v>1689575399.1707206</v>
      </c>
      <c r="C68" s="50">
        <v>62129909.544724517</v>
      </c>
      <c r="D68" s="51">
        <v>317101317.16986001</v>
      </c>
      <c r="E68" s="51">
        <v>338155478.18534052</v>
      </c>
      <c r="F68" s="51">
        <v>49349030.358939976</v>
      </c>
      <c r="G68" s="51">
        <v>20046097.278392009</v>
      </c>
      <c r="H68" s="51">
        <v>76787533.358387813</v>
      </c>
      <c r="I68" s="51">
        <v>172887418.38448143</v>
      </c>
      <c r="J68" s="51">
        <v>113550027.40733001</v>
      </c>
      <c r="K68" s="51">
        <v>14188155.906408731</v>
      </c>
      <c r="L68" s="51">
        <v>33329829.336519405</v>
      </c>
      <c r="M68" s="51">
        <v>5839791.3094481006</v>
      </c>
      <c r="N68" s="51">
        <v>185541136.75990522</v>
      </c>
      <c r="O68" s="51">
        <v>68475665.861368328</v>
      </c>
      <c r="P68" s="51">
        <v>41312812.212680027</v>
      </c>
      <c r="Q68" s="51">
        <v>69174609.599999994</v>
      </c>
      <c r="R68" s="51">
        <v>47282231.602227569</v>
      </c>
      <c r="S68" s="51">
        <v>57427852.478100002</v>
      </c>
      <c r="T68" s="51">
        <v>9847605.4670620244</v>
      </c>
      <c r="U68" s="51">
        <v>7148896.9495447539</v>
      </c>
      <c r="V68" s="52">
        <v>0</v>
      </c>
    </row>
    <row r="69" spans="1:22" x14ac:dyDescent="0.25">
      <c r="A69" s="40" t="s">
        <v>26</v>
      </c>
      <c r="B69" s="48">
        <v>809822627.11071122</v>
      </c>
      <c r="C69" s="50">
        <v>85575172.169169083</v>
      </c>
      <c r="D69" s="51">
        <v>25901111.692144886</v>
      </c>
      <c r="E69" s="51">
        <v>150418548.80265808</v>
      </c>
      <c r="F69" s="51">
        <v>61978520.921017513</v>
      </c>
      <c r="G69" s="51">
        <v>8477367.0441319607</v>
      </c>
      <c r="H69" s="51">
        <v>53557288.636297479</v>
      </c>
      <c r="I69" s="51">
        <v>73576176.726908475</v>
      </c>
      <c r="J69" s="51">
        <v>60051037.742400005</v>
      </c>
      <c r="K69" s="51">
        <v>8398778.310304001</v>
      </c>
      <c r="L69" s="51">
        <v>17527624.163925365</v>
      </c>
      <c r="M69" s="51">
        <v>1873317</v>
      </c>
      <c r="N69" s="51">
        <v>80490607.281830311</v>
      </c>
      <c r="O69" s="51">
        <v>19923117.75778801</v>
      </c>
      <c r="P69" s="51">
        <v>15599652.292309996</v>
      </c>
      <c r="Q69" s="51">
        <v>55941080.953999996</v>
      </c>
      <c r="R69" s="51">
        <v>30504566.134159289</v>
      </c>
      <c r="S69" s="51">
        <v>49701171.779440001</v>
      </c>
      <c r="T69" s="51">
        <v>6553587.5018984042</v>
      </c>
      <c r="U69" s="51">
        <v>3773900.2003282132</v>
      </c>
      <c r="V69" s="52">
        <v>0</v>
      </c>
    </row>
    <row r="70" spans="1:22" x14ac:dyDescent="0.25">
      <c r="A70" s="40" t="s">
        <v>25</v>
      </c>
      <c r="B70" s="48">
        <v>424995590.98919833</v>
      </c>
      <c r="C70" s="57">
        <v>26737794.164495371</v>
      </c>
      <c r="D70" s="58">
        <v>9068327.8990041409</v>
      </c>
      <c r="E70" s="51">
        <v>107237176.82470387</v>
      </c>
      <c r="F70" s="58">
        <v>10323702.131301261</v>
      </c>
      <c r="G70" s="58">
        <v>4320617.377085112</v>
      </c>
      <c r="H70" s="58">
        <v>23245693.22199028</v>
      </c>
      <c r="I70" s="58">
        <v>47431304.808990553</v>
      </c>
      <c r="J70" s="58">
        <v>24653772.053899992</v>
      </c>
      <c r="K70" s="58">
        <v>3311474.6137052001</v>
      </c>
      <c r="L70" s="58">
        <v>11463789.570466235</v>
      </c>
      <c r="M70" s="58">
        <v>804037.74520349992</v>
      </c>
      <c r="N70" s="58">
        <v>46126353.459987707</v>
      </c>
      <c r="O70" s="58">
        <v>11356717.7653969</v>
      </c>
      <c r="P70" s="58">
        <v>7777343.0457300004</v>
      </c>
      <c r="Q70" s="58">
        <v>42404238.700000003</v>
      </c>
      <c r="R70" s="58">
        <v>18356142.332472175</v>
      </c>
      <c r="S70" s="58">
        <v>23273008.730449997</v>
      </c>
      <c r="T70" s="58">
        <v>4614493.574439385</v>
      </c>
      <c r="U70" s="58">
        <v>2489602.9698767103</v>
      </c>
      <c r="V70" s="59">
        <v>0</v>
      </c>
    </row>
    <row r="71" spans="1:22" s="21" customFormat="1" ht="31.5" x14ac:dyDescent="0.25">
      <c r="A71" s="38" t="s">
        <v>4</v>
      </c>
      <c r="B71" s="48">
        <v>13272019286.13917</v>
      </c>
      <c r="C71" s="75">
        <v>214913629.84364104</v>
      </c>
      <c r="D71" s="75">
        <v>5847270610.1736174</v>
      </c>
      <c r="E71" s="48">
        <v>1747490104.570873</v>
      </c>
      <c r="F71" s="75">
        <v>334834511.59130049</v>
      </c>
      <c r="G71" s="75">
        <v>62396477.71847</v>
      </c>
      <c r="H71" s="75">
        <v>836885763.2192781</v>
      </c>
      <c r="I71" s="75">
        <v>798277296.45914686</v>
      </c>
      <c r="J71" s="75">
        <v>769050104.2434411</v>
      </c>
      <c r="K71" s="75">
        <v>79296800.837109193</v>
      </c>
      <c r="L71" s="75">
        <v>153815549.16486084</v>
      </c>
      <c r="M71" s="75">
        <v>18768895.605037071</v>
      </c>
      <c r="N71" s="75">
        <v>704124730.26936972</v>
      </c>
      <c r="O71" s="75">
        <v>351401700.2529124</v>
      </c>
      <c r="P71" s="75">
        <v>235722591.40725946</v>
      </c>
      <c r="Q71" s="75">
        <v>409661794.30000001</v>
      </c>
      <c r="R71" s="75">
        <v>261475895.10988128</v>
      </c>
      <c r="S71" s="75">
        <v>355532010.30739999</v>
      </c>
      <c r="T71" s="75">
        <v>59945167.51429487</v>
      </c>
      <c r="U71" s="75">
        <v>31155653.551280178</v>
      </c>
      <c r="V71" s="79">
        <v>0</v>
      </c>
    </row>
    <row r="72" spans="1:22" x14ac:dyDescent="0.25">
      <c r="A72" s="41" t="s">
        <v>170</v>
      </c>
      <c r="B72" s="48">
        <v>236825785.02968657</v>
      </c>
      <c r="C72" s="50">
        <v>25025472.615566865</v>
      </c>
      <c r="D72" s="51">
        <v>2268319.5040600002</v>
      </c>
      <c r="E72" s="51">
        <v>49310603.469149977</v>
      </c>
      <c r="F72" s="51">
        <v>10298226.162760001</v>
      </c>
      <c r="G72" s="51">
        <v>2141718.1752200006</v>
      </c>
      <c r="H72" s="51">
        <v>11866649.175807307</v>
      </c>
      <c r="I72" s="51">
        <v>22259005.357928559</v>
      </c>
      <c r="J72" s="51">
        <v>22009980.070194002</v>
      </c>
      <c r="K72" s="51">
        <v>1945651.3903999999</v>
      </c>
      <c r="L72" s="51">
        <v>6359924.4017546736</v>
      </c>
      <c r="M72" s="51">
        <v>430035.74903044</v>
      </c>
      <c r="N72" s="51">
        <v>20595322.185728598</v>
      </c>
      <c r="O72" s="51">
        <v>3892010.6170700006</v>
      </c>
      <c r="P72" s="51">
        <v>3187964.9131400008</v>
      </c>
      <c r="Q72" s="51">
        <v>22355989.299999997</v>
      </c>
      <c r="R72" s="51">
        <v>11750430.999646189</v>
      </c>
      <c r="S72" s="51">
        <v>17449014.406879999</v>
      </c>
      <c r="T72" s="51">
        <v>2756903.6229999997</v>
      </c>
      <c r="U72" s="51">
        <v>922562.91235</v>
      </c>
      <c r="V72" s="52">
        <v>0</v>
      </c>
    </row>
    <row r="73" spans="1:22" x14ac:dyDescent="0.25">
      <c r="A73" s="14" t="s">
        <v>24</v>
      </c>
      <c r="B73" s="48">
        <v>2535215024.3942161</v>
      </c>
      <c r="C73" s="53">
        <v>59685971.576979652</v>
      </c>
      <c r="D73" s="54">
        <v>51810342.425105892</v>
      </c>
      <c r="E73" s="51">
        <v>807968297.819592</v>
      </c>
      <c r="F73" s="54">
        <v>97972323.243313491</v>
      </c>
      <c r="G73" s="54">
        <v>25565561.723660007</v>
      </c>
      <c r="H73" s="54">
        <v>102538183.83595338</v>
      </c>
      <c r="I73" s="54">
        <v>327297199.97239429</v>
      </c>
      <c r="J73" s="54">
        <v>188942389.32463491</v>
      </c>
      <c r="K73" s="54">
        <v>25313946.073472403</v>
      </c>
      <c r="L73" s="54">
        <v>60520760.577464409</v>
      </c>
      <c r="M73" s="54">
        <v>4945216.8803494293</v>
      </c>
      <c r="N73" s="54">
        <v>265623122.93537843</v>
      </c>
      <c r="O73" s="54">
        <v>106682319.92056665</v>
      </c>
      <c r="P73" s="54">
        <v>49572824.17192556</v>
      </c>
      <c r="Q73" s="54">
        <v>144982537.60000002</v>
      </c>
      <c r="R73" s="54">
        <v>79240187.466127247</v>
      </c>
      <c r="S73" s="54">
        <v>104022141.76786003</v>
      </c>
      <c r="T73" s="54">
        <v>17863496.130559996</v>
      </c>
      <c r="U73" s="54">
        <v>14668200.948878227</v>
      </c>
      <c r="V73" s="55">
        <v>0</v>
      </c>
    </row>
    <row r="74" spans="1:22" x14ac:dyDescent="0.25">
      <c r="A74" s="41" t="s">
        <v>171</v>
      </c>
      <c r="B74" s="48">
        <v>8952460437.0079746</v>
      </c>
      <c r="C74" s="50">
        <v>53668689.025077745</v>
      </c>
      <c r="D74" s="51">
        <v>5754121728.1831532</v>
      </c>
      <c r="E74" s="51">
        <v>392899034.13077259</v>
      </c>
      <c r="F74" s="51">
        <v>173066539.52120024</v>
      </c>
      <c r="G74" s="51">
        <v>19220920.107829995</v>
      </c>
      <c r="H74" s="51">
        <v>633597648.51405048</v>
      </c>
      <c r="I74" s="51">
        <v>282109787.53553569</v>
      </c>
      <c r="J74" s="51">
        <v>452736633.346802</v>
      </c>
      <c r="K74" s="51">
        <v>41063123.482559994</v>
      </c>
      <c r="L74" s="51">
        <v>53570075.195297994</v>
      </c>
      <c r="M74" s="51">
        <v>9733760.9756572023</v>
      </c>
      <c r="N74" s="51">
        <v>268742696.69610649</v>
      </c>
      <c r="O74" s="51">
        <v>183543061.68611896</v>
      </c>
      <c r="P74" s="51">
        <v>155461823.42731634</v>
      </c>
      <c r="Q74" s="51">
        <v>168330611.80000001</v>
      </c>
      <c r="R74" s="51">
        <v>118670945.06008241</v>
      </c>
      <c r="S74" s="51">
        <v>156011637.12112001</v>
      </c>
      <c r="T74" s="51">
        <v>27968651.399872236</v>
      </c>
      <c r="U74" s="51">
        <v>7943069.7994210962</v>
      </c>
      <c r="V74" s="52">
        <v>0</v>
      </c>
    </row>
    <row r="75" spans="1:22" ht="31.5" x14ac:dyDescent="0.25">
      <c r="A75" s="39" t="s">
        <v>94</v>
      </c>
      <c r="B75" s="48">
        <v>4558879763.5971632</v>
      </c>
      <c r="C75" s="53">
        <v>8261219.2675649961</v>
      </c>
      <c r="D75" s="54">
        <v>3313739127.6653099</v>
      </c>
      <c r="E75" s="51">
        <v>78435470.670016617</v>
      </c>
      <c r="F75" s="54">
        <v>101169036.83921996</v>
      </c>
      <c r="G75" s="54">
        <v>9058676.0058399998</v>
      </c>
      <c r="H75" s="54">
        <v>227357222.11633056</v>
      </c>
      <c r="I75" s="54">
        <v>94912510.878492996</v>
      </c>
      <c r="J75" s="54">
        <v>207509803.26171905</v>
      </c>
      <c r="K75" s="54">
        <v>16747684.91096</v>
      </c>
      <c r="L75" s="54">
        <v>21475907.381280009</v>
      </c>
      <c r="M75" s="54">
        <v>4366945.3601913396</v>
      </c>
      <c r="N75" s="54">
        <v>137609036.46050125</v>
      </c>
      <c r="O75" s="54">
        <v>39244209.56293001</v>
      </c>
      <c r="P75" s="54">
        <v>68690199.428383887</v>
      </c>
      <c r="Q75" s="54">
        <v>73693060.300000012</v>
      </c>
      <c r="R75" s="54">
        <v>57778661.493970558</v>
      </c>
      <c r="S75" s="54">
        <v>80906262.272419989</v>
      </c>
      <c r="T75" s="54">
        <v>14383769.156879999</v>
      </c>
      <c r="U75" s="54">
        <v>3540960.5651508723</v>
      </c>
      <c r="V75" s="55">
        <v>0</v>
      </c>
    </row>
    <row r="76" spans="1:22" ht="31.5" x14ac:dyDescent="0.25">
      <c r="A76" s="39" t="s">
        <v>22</v>
      </c>
      <c r="B76" s="48">
        <v>3158827619.5357199</v>
      </c>
      <c r="C76" s="53">
        <v>3820423.4522740357</v>
      </c>
      <c r="D76" s="54">
        <v>2213863734.4805403</v>
      </c>
      <c r="E76" s="51">
        <v>148940676.67572975</v>
      </c>
      <c r="F76" s="54">
        <v>37986231.929050006</v>
      </c>
      <c r="G76" s="54">
        <v>5114342.5772300009</v>
      </c>
      <c r="H76" s="54">
        <v>319297883.27689105</v>
      </c>
      <c r="I76" s="54">
        <v>54250763.445099987</v>
      </c>
      <c r="J76" s="54">
        <v>126347155.99618006</v>
      </c>
      <c r="K76" s="54">
        <v>9629374.5357999988</v>
      </c>
      <c r="L76" s="54">
        <v>11725575.400310002</v>
      </c>
      <c r="M76" s="54">
        <v>1554333.6561122602</v>
      </c>
      <c r="N76" s="54">
        <v>28449647.838246129</v>
      </c>
      <c r="O76" s="54">
        <v>24269756.604987793</v>
      </c>
      <c r="P76" s="54">
        <v>60744192.093240008</v>
      </c>
      <c r="Q76" s="54">
        <v>42761008.200000018</v>
      </c>
      <c r="R76" s="54">
        <v>24611034.729714356</v>
      </c>
      <c r="S76" s="54">
        <v>38639699.124500006</v>
      </c>
      <c r="T76" s="54">
        <v>5957750.7138600014</v>
      </c>
      <c r="U76" s="54">
        <v>864034.80595471244</v>
      </c>
      <c r="V76" s="55">
        <v>0</v>
      </c>
    </row>
    <row r="77" spans="1:22" ht="63" x14ac:dyDescent="0.25">
      <c r="A77" s="39" t="s">
        <v>9</v>
      </c>
      <c r="B77" s="48">
        <v>1234753053.90574</v>
      </c>
      <c r="C77" s="50">
        <v>41587046.295238703</v>
      </c>
      <c r="D77" s="51">
        <v>226518866.03730437</v>
      </c>
      <c r="E77" s="51">
        <v>165522886.78502625</v>
      </c>
      <c r="F77" s="51">
        <v>33911270.752930231</v>
      </c>
      <c r="G77" s="51">
        <v>5047901.5247600013</v>
      </c>
      <c r="H77" s="51">
        <v>86942543.120829061</v>
      </c>
      <c r="I77" s="51">
        <v>132946513.21194276</v>
      </c>
      <c r="J77" s="51">
        <v>118879674.08890298</v>
      </c>
      <c r="K77" s="51">
        <v>14686064.035800001</v>
      </c>
      <c r="L77" s="51">
        <v>20368592.413708001</v>
      </c>
      <c r="M77" s="51">
        <v>3812482</v>
      </c>
      <c r="N77" s="51">
        <v>102684012.49735911</v>
      </c>
      <c r="O77" s="51">
        <v>120029095.51820117</v>
      </c>
      <c r="P77" s="51">
        <v>26027431.905692458</v>
      </c>
      <c r="Q77" s="51">
        <v>51876543.199999996</v>
      </c>
      <c r="R77" s="51">
        <v>36281248.836397484</v>
      </c>
      <c r="S77" s="51">
        <v>36465675.724199995</v>
      </c>
      <c r="T77" s="51">
        <v>7627131.5291322414</v>
      </c>
      <c r="U77" s="51">
        <v>3538074.4283155119</v>
      </c>
      <c r="V77" s="52">
        <v>0</v>
      </c>
    </row>
    <row r="78" spans="1:22" x14ac:dyDescent="0.25">
      <c r="A78" s="41" t="s">
        <v>172</v>
      </c>
      <c r="B78" s="48">
        <v>1547518039.7072928</v>
      </c>
      <c r="C78" s="53">
        <v>76533496.626016766</v>
      </c>
      <c r="D78" s="54">
        <v>39070220.061295524</v>
      </c>
      <c r="E78" s="51">
        <v>497312169.15135837</v>
      </c>
      <c r="F78" s="54">
        <v>53497422.664026707</v>
      </c>
      <c r="G78" s="54">
        <v>15468277.711759999</v>
      </c>
      <c r="H78" s="54">
        <v>88883281.693466976</v>
      </c>
      <c r="I78" s="54">
        <v>166611303.5932883</v>
      </c>
      <c r="J78" s="54">
        <v>105361101.50181001</v>
      </c>
      <c r="K78" s="54">
        <v>10974079.8906768</v>
      </c>
      <c r="L78" s="54">
        <v>33364788.990343794</v>
      </c>
      <c r="M78" s="54">
        <v>3659882</v>
      </c>
      <c r="N78" s="54">
        <v>149163588.45215634</v>
      </c>
      <c r="O78" s="54">
        <v>57284308.029156797</v>
      </c>
      <c r="P78" s="54">
        <v>27499978.894877557</v>
      </c>
      <c r="Q78" s="54">
        <v>73992655.599999994</v>
      </c>
      <c r="R78" s="54">
        <v>51814331.58402542</v>
      </c>
      <c r="S78" s="54">
        <v>78049217.011539996</v>
      </c>
      <c r="T78" s="54">
        <v>11356116.360862643</v>
      </c>
      <c r="U78" s="54">
        <v>7621819.8906308543</v>
      </c>
      <c r="V78" s="55">
        <v>0</v>
      </c>
    </row>
    <row r="79" spans="1:22" s="21" customFormat="1" ht="31.5" x14ac:dyDescent="0.25">
      <c r="A79" s="42" t="s">
        <v>5</v>
      </c>
      <c r="B79" s="48">
        <v>9090340510.6123371</v>
      </c>
      <c r="C79" s="75">
        <v>391940264.73351109</v>
      </c>
      <c r="D79" s="75">
        <v>1622885458.2840979</v>
      </c>
      <c r="E79" s="48">
        <v>1944583297.8471067</v>
      </c>
      <c r="F79" s="75">
        <v>316912794.46195531</v>
      </c>
      <c r="G79" s="75">
        <v>51512379.770870067</v>
      </c>
      <c r="H79" s="75">
        <v>431569849.38230783</v>
      </c>
      <c r="I79" s="75">
        <v>851355441.23279345</v>
      </c>
      <c r="J79" s="75">
        <v>680694039.53603339</v>
      </c>
      <c r="K79" s="75">
        <v>73643840.23705712</v>
      </c>
      <c r="L79" s="75">
        <v>171668811.28483889</v>
      </c>
      <c r="M79" s="75">
        <v>16659489.367916096</v>
      </c>
      <c r="N79" s="75">
        <v>756807507.94385171</v>
      </c>
      <c r="O79" s="75">
        <v>243197357.35040402</v>
      </c>
      <c r="P79" s="75">
        <v>190385003.4585481</v>
      </c>
      <c r="Q79" s="75">
        <v>511433030.9903</v>
      </c>
      <c r="R79" s="75">
        <v>320691221.03128535</v>
      </c>
      <c r="S79" s="75">
        <v>408565713.80989003</v>
      </c>
      <c r="T79" s="75">
        <v>64274124.705036849</v>
      </c>
      <c r="U79" s="75">
        <v>41560885.184534341</v>
      </c>
      <c r="V79" s="75">
        <v>0</v>
      </c>
    </row>
    <row r="80" spans="1:22" x14ac:dyDescent="0.25">
      <c r="A80" s="14" t="s">
        <v>21</v>
      </c>
      <c r="B80" s="48">
        <v>57063978.832278036</v>
      </c>
      <c r="C80" s="50">
        <v>5848436.8073025998</v>
      </c>
      <c r="D80" s="51">
        <v>485321.57589999982</v>
      </c>
      <c r="E80" s="51">
        <v>1398662.9081104826</v>
      </c>
      <c r="F80" s="51">
        <v>1975148.7854771479</v>
      </c>
      <c r="G80" s="51">
        <v>471294.2781</v>
      </c>
      <c r="H80" s="51">
        <v>5296622.7531107962</v>
      </c>
      <c r="I80" s="51">
        <v>7403073.399416591</v>
      </c>
      <c r="J80" s="51">
        <v>2783198.3833185188</v>
      </c>
      <c r="K80" s="51">
        <v>1034370.1324396147</v>
      </c>
      <c r="L80" s="51">
        <v>1308564.3708026242</v>
      </c>
      <c r="M80" s="51">
        <v>414418.50256487634</v>
      </c>
      <c r="N80" s="51">
        <v>4404716.5207863953</v>
      </c>
      <c r="O80" s="51">
        <v>887175.88988999999</v>
      </c>
      <c r="P80" s="51">
        <v>2041333.4807219997</v>
      </c>
      <c r="Q80" s="51">
        <v>9979598.0903000012</v>
      </c>
      <c r="R80" s="51">
        <v>5810414.9399500024</v>
      </c>
      <c r="S80" s="51">
        <v>4341601.1917599998</v>
      </c>
      <c r="T80" s="51">
        <v>1030343.2542</v>
      </c>
      <c r="U80" s="51">
        <v>149683.56812638821</v>
      </c>
      <c r="V80" s="52">
        <v>0</v>
      </c>
    </row>
    <row r="81" spans="1:22" x14ac:dyDescent="0.25">
      <c r="A81" s="14" t="s">
        <v>20</v>
      </c>
      <c r="B81" s="48">
        <v>79321311.396261647</v>
      </c>
      <c r="C81" s="53">
        <v>3913677.2764839996</v>
      </c>
      <c r="D81" s="54">
        <v>15819768.297180001</v>
      </c>
      <c r="E81" s="51">
        <v>560779.04294000007</v>
      </c>
      <c r="F81" s="54">
        <v>1730264.3595400001</v>
      </c>
      <c r="G81" s="54">
        <v>152107.63840999996</v>
      </c>
      <c r="H81" s="54">
        <v>4790645.166120423</v>
      </c>
      <c r="I81" s="54">
        <v>5531414.1632059664</v>
      </c>
      <c r="J81" s="54">
        <v>1458777.3750999998</v>
      </c>
      <c r="K81" s="54">
        <v>551279.65735200874</v>
      </c>
      <c r="L81" s="54">
        <v>1624630.3905183314</v>
      </c>
      <c r="M81" s="54">
        <v>133014.31912366001</v>
      </c>
      <c r="N81" s="54">
        <v>6628459.8154860279</v>
      </c>
      <c r="O81" s="54">
        <v>829122.69275999989</v>
      </c>
      <c r="P81" s="54">
        <v>606937.75956899999</v>
      </c>
      <c r="Q81" s="54">
        <v>14450097</v>
      </c>
      <c r="R81" s="54">
        <v>9340553.0016756207</v>
      </c>
      <c r="S81" s="54">
        <v>9503030.7518300004</v>
      </c>
      <c r="T81" s="54">
        <v>1504381.3365699996</v>
      </c>
      <c r="U81" s="54">
        <v>192371.35239662416</v>
      </c>
      <c r="V81" s="55">
        <v>0</v>
      </c>
    </row>
    <row r="82" spans="1:22" x14ac:dyDescent="0.25">
      <c r="A82" s="14" t="s">
        <v>19</v>
      </c>
      <c r="B82" s="48">
        <v>256322293.93587577</v>
      </c>
      <c r="C82" s="53">
        <v>6797464.0462164031</v>
      </c>
      <c r="D82" s="54">
        <v>37470986.301950008</v>
      </c>
      <c r="E82" s="51">
        <v>48195756.297440007</v>
      </c>
      <c r="F82" s="54">
        <v>30152703.224320002</v>
      </c>
      <c r="G82" s="54">
        <v>1317162.3705399998</v>
      </c>
      <c r="H82" s="54">
        <v>10905355.876451241</v>
      </c>
      <c r="I82" s="54">
        <v>29466124.131181598</v>
      </c>
      <c r="J82" s="54">
        <v>16671467.756575001</v>
      </c>
      <c r="K82" s="54">
        <v>2575703.9416151997</v>
      </c>
      <c r="L82" s="54">
        <v>4238053.2910367819</v>
      </c>
      <c r="M82" s="54">
        <v>271020</v>
      </c>
      <c r="N82" s="54">
        <v>17780930.168572348</v>
      </c>
      <c r="O82" s="54">
        <v>3310928.8232600009</v>
      </c>
      <c r="P82" s="54">
        <v>3514398.7942906599</v>
      </c>
      <c r="Q82" s="54">
        <v>19833580.499999996</v>
      </c>
      <c r="R82" s="54">
        <v>8840372.1273583993</v>
      </c>
      <c r="S82" s="54">
        <v>12589918.217</v>
      </c>
      <c r="T82" s="54">
        <v>1828235.07396</v>
      </c>
      <c r="U82" s="54">
        <v>562132.9941081095</v>
      </c>
      <c r="V82" s="55">
        <v>0</v>
      </c>
    </row>
    <row r="83" spans="1:22" x14ac:dyDescent="0.25">
      <c r="A83" s="41" t="s">
        <v>173</v>
      </c>
      <c r="B83" s="48">
        <v>628146106.33887255</v>
      </c>
      <c r="C83" s="50">
        <v>79795602.061740801</v>
      </c>
      <c r="D83" s="51">
        <v>2999613.0976400003</v>
      </c>
      <c r="E83" s="51">
        <v>110295957.64349884</v>
      </c>
      <c r="F83" s="51">
        <v>14628924.36143671</v>
      </c>
      <c r="G83" s="51">
        <v>3925180.0426400006</v>
      </c>
      <c r="H83" s="51">
        <v>33126789.511927567</v>
      </c>
      <c r="I83" s="51">
        <v>92130641.845090419</v>
      </c>
      <c r="J83" s="51">
        <v>31208341.285999991</v>
      </c>
      <c r="K83" s="51">
        <v>5752403.0377134075</v>
      </c>
      <c r="L83" s="51">
        <v>18890203.414418198</v>
      </c>
      <c r="M83" s="51">
        <v>1809320.1251767902</v>
      </c>
      <c r="N83" s="51">
        <v>82116998.20369485</v>
      </c>
      <c r="O83" s="51">
        <v>13172727.335687554</v>
      </c>
      <c r="P83" s="51">
        <v>17564668.66109924</v>
      </c>
      <c r="Q83" s="51">
        <v>44853309.899999976</v>
      </c>
      <c r="R83" s="51">
        <v>29320467.197821368</v>
      </c>
      <c r="S83" s="51">
        <v>37296726.728900008</v>
      </c>
      <c r="T83" s="51">
        <v>4928108.7150272168</v>
      </c>
      <c r="U83" s="51">
        <v>4330123.1693595536</v>
      </c>
      <c r="V83" s="52">
        <v>0</v>
      </c>
    </row>
    <row r="84" spans="1:22" x14ac:dyDescent="0.25">
      <c r="A84" s="41" t="s">
        <v>174</v>
      </c>
      <c r="B84" s="48">
        <v>2696158902.8755531</v>
      </c>
      <c r="C84" s="53">
        <v>66380282.784245759</v>
      </c>
      <c r="D84" s="54">
        <v>605825085.96807134</v>
      </c>
      <c r="E84" s="51">
        <v>980240074.89564431</v>
      </c>
      <c r="F84" s="54">
        <v>88032501.343540013</v>
      </c>
      <c r="G84" s="54">
        <v>11746555.829254679</v>
      </c>
      <c r="H84" s="54">
        <v>88526182.253093213</v>
      </c>
      <c r="I84" s="54">
        <v>141539848.93911636</v>
      </c>
      <c r="J84" s="54">
        <v>140697678.86707997</v>
      </c>
      <c r="K84" s="54">
        <v>14996900.275820002</v>
      </c>
      <c r="L84" s="54">
        <v>27676551.426501434</v>
      </c>
      <c r="M84" s="54">
        <v>3343104.5825549196</v>
      </c>
      <c r="N84" s="54">
        <v>153675509.6237815</v>
      </c>
      <c r="O84" s="54">
        <v>49709558.418629967</v>
      </c>
      <c r="P84" s="54">
        <v>42220345.847328842</v>
      </c>
      <c r="Q84" s="54">
        <v>103867227.99999997</v>
      </c>
      <c r="R84" s="54">
        <v>64746540.762609586</v>
      </c>
      <c r="S84" s="54">
        <v>85316682.954640001</v>
      </c>
      <c r="T84" s="54">
        <v>17871861.064815756</v>
      </c>
      <c r="U84" s="54">
        <v>9746409.0388262086</v>
      </c>
      <c r="V84" s="55">
        <v>0</v>
      </c>
    </row>
    <row r="85" spans="1:22" x14ac:dyDescent="0.25">
      <c r="A85" s="41" t="s">
        <v>175</v>
      </c>
      <c r="B85" s="48">
        <v>1540237816.5764918</v>
      </c>
      <c r="C85" s="53">
        <v>69183095.17088142</v>
      </c>
      <c r="D85" s="54">
        <v>451639855.92812991</v>
      </c>
      <c r="E85" s="51">
        <v>151487931.74070692</v>
      </c>
      <c r="F85" s="54">
        <v>67536005.617174312</v>
      </c>
      <c r="G85" s="54">
        <v>7288070.7045559995</v>
      </c>
      <c r="H85" s="54">
        <v>101448736.99725214</v>
      </c>
      <c r="I85" s="54">
        <v>128480505.01826006</v>
      </c>
      <c r="J85" s="54">
        <v>135087799.59662998</v>
      </c>
      <c r="K85" s="54">
        <v>10103320.013647996</v>
      </c>
      <c r="L85" s="54">
        <v>19635597.911226191</v>
      </c>
      <c r="M85" s="54">
        <v>1846228</v>
      </c>
      <c r="N85" s="54">
        <v>93353436.617576227</v>
      </c>
      <c r="O85" s="54">
        <v>31823024.025722258</v>
      </c>
      <c r="P85" s="54">
        <v>35117455.152559169</v>
      </c>
      <c r="Q85" s="54">
        <v>97731288</v>
      </c>
      <c r="R85" s="54">
        <v>51650090.976547502</v>
      </c>
      <c r="S85" s="54">
        <v>71046895.569900006</v>
      </c>
      <c r="T85" s="54">
        <v>7866276.4426614121</v>
      </c>
      <c r="U85" s="54">
        <v>7912203.0930602495</v>
      </c>
      <c r="V85" s="55">
        <v>0</v>
      </c>
    </row>
    <row r="86" spans="1:22" x14ac:dyDescent="0.25">
      <c r="A86" s="72" t="s">
        <v>184</v>
      </c>
      <c r="B86" s="48">
        <v>1110194803.5635424</v>
      </c>
      <c r="C86" s="50">
        <v>24461426.915553398</v>
      </c>
      <c r="D86" s="51">
        <v>291425844.17217803</v>
      </c>
      <c r="E86" s="51">
        <v>154649789.57636702</v>
      </c>
      <c r="F86" s="51">
        <v>50120423.937780023</v>
      </c>
      <c r="G86" s="51">
        <v>9090804.8223193903</v>
      </c>
      <c r="H86" s="51">
        <v>60741930.357902572</v>
      </c>
      <c r="I86" s="51">
        <v>110037984.43732908</v>
      </c>
      <c r="J86" s="51">
        <v>78777859.605020002</v>
      </c>
      <c r="K86" s="51">
        <v>9816175.8912560008</v>
      </c>
      <c r="L86" s="51">
        <v>16002187.988192109</v>
      </c>
      <c r="M86" s="51">
        <v>2389073</v>
      </c>
      <c r="N86" s="51">
        <v>84300996.064638495</v>
      </c>
      <c r="O86" s="51">
        <v>23757510.132100001</v>
      </c>
      <c r="P86" s="51">
        <v>22534553.607284296</v>
      </c>
      <c r="Q86" s="51">
        <v>60942915.800000004</v>
      </c>
      <c r="R86" s="51">
        <v>40258163.377083525</v>
      </c>
      <c r="S86" s="51">
        <v>59807165.076629981</v>
      </c>
      <c r="T86" s="51">
        <v>6592240.66335</v>
      </c>
      <c r="U86" s="51">
        <v>4487758.1385584967</v>
      </c>
      <c r="V86" s="52">
        <v>0</v>
      </c>
    </row>
    <row r="87" spans="1:22" x14ac:dyDescent="0.25">
      <c r="A87" s="41" t="s">
        <v>176</v>
      </c>
      <c r="B87" s="48">
        <v>1332895765.9483049</v>
      </c>
      <c r="C87" s="53">
        <v>53754522.775589056</v>
      </c>
      <c r="D87" s="54">
        <v>43644012.741130002</v>
      </c>
      <c r="E87" s="51">
        <v>180045600.59144974</v>
      </c>
      <c r="F87" s="54">
        <v>33973924.42374</v>
      </c>
      <c r="G87" s="54">
        <v>9011470.9372999966</v>
      </c>
      <c r="H87" s="54">
        <v>61843302.050272778</v>
      </c>
      <c r="I87" s="54">
        <v>208123428.24445003</v>
      </c>
      <c r="J87" s="54">
        <v>173561224.01505995</v>
      </c>
      <c r="K87" s="54">
        <v>15530901.43426054</v>
      </c>
      <c r="L87" s="54">
        <v>54661710.307268642</v>
      </c>
      <c r="M87" s="54">
        <v>3476935.8384958496</v>
      </c>
      <c r="N87" s="54">
        <v>175791797.71400002</v>
      </c>
      <c r="O87" s="54">
        <v>67953503.299510002</v>
      </c>
      <c r="P87" s="54">
        <v>41025030.085609004</v>
      </c>
      <c r="Q87" s="54">
        <v>72387537.5</v>
      </c>
      <c r="R87" s="54">
        <v>55120485.839609489</v>
      </c>
      <c r="S87" s="54">
        <v>63956567.32193999</v>
      </c>
      <c r="T87" s="54">
        <v>11696660.308019999</v>
      </c>
      <c r="U87" s="54">
        <v>7337150.5205999995</v>
      </c>
      <c r="V87" s="55">
        <v>0</v>
      </c>
    </row>
    <row r="88" spans="1:22" x14ac:dyDescent="0.25">
      <c r="A88" s="14" t="s">
        <v>18</v>
      </c>
      <c r="B88" s="48">
        <v>772095892.86522222</v>
      </c>
      <c r="C88" s="53">
        <v>61427644.079047486</v>
      </c>
      <c r="D88" s="54">
        <v>2673959.6610184284</v>
      </c>
      <c r="E88" s="51">
        <v>255768312.50405753</v>
      </c>
      <c r="F88" s="54">
        <v>15387658.466999993</v>
      </c>
      <c r="G88" s="54">
        <v>4878438.4465899998</v>
      </c>
      <c r="H88" s="54">
        <v>35163983.149622113</v>
      </c>
      <c r="I88" s="54">
        <v>78868376.077600002</v>
      </c>
      <c r="J88" s="54">
        <v>50997574.134089999</v>
      </c>
      <c r="K88" s="54">
        <v>7586177.7088667555</v>
      </c>
      <c r="L88" s="54">
        <v>15631021.039709609</v>
      </c>
      <c r="M88" s="54">
        <v>1676522</v>
      </c>
      <c r="N88" s="54">
        <v>79062017.937472492</v>
      </c>
      <c r="O88" s="54">
        <v>24387002.746854708</v>
      </c>
      <c r="P88" s="54">
        <v>12398089.11426484</v>
      </c>
      <c r="Q88" s="54">
        <v>46159284.600000001</v>
      </c>
      <c r="R88" s="54">
        <v>31624256.773260213</v>
      </c>
      <c r="S88" s="54">
        <v>37703466.357899994</v>
      </c>
      <c r="T88" s="54">
        <v>6010438.0238324618</v>
      </c>
      <c r="U88" s="54">
        <v>4691670.0440354403</v>
      </c>
      <c r="V88" s="55">
        <v>0</v>
      </c>
    </row>
    <row r="89" spans="1:22" x14ac:dyDescent="0.25">
      <c r="A89" s="14" t="s">
        <v>17</v>
      </c>
      <c r="B89" s="48">
        <v>617903638.27993453</v>
      </c>
      <c r="C89" s="50">
        <v>20378112.816450115</v>
      </c>
      <c r="D89" s="51">
        <v>170901010.54089999</v>
      </c>
      <c r="E89" s="51">
        <v>61940432.646891728</v>
      </c>
      <c r="F89" s="51">
        <v>13375239.941947132</v>
      </c>
      <c r="G89" s="51">
        <v>3631294.7011600006</v>
      </c>
      <c r="H89" s="51">
        <v>29726301.266555019</v>
      </c>
      <c r="I89" s="51">
        <v>49774044.977143429</v>
      </c>
      <c r="J89" s="51">
        <v>49450118.517160006</v>
      </c>
      <c r="K89" s="51">
        <v>5696608.1440856</v>
      </c>
      <c r="L89" s="51">
        <v>12000291.14516498</v>
      </c>
      <c r="M89" s="51">
        <v>1299853</v>
      </c>
      <c r="N89" s="51">
        <v>59692645.277843319</v>
      </c>
      <c r="O89" s="51">
        <v>27366803.985989522</v>
      </c>
      <c r="P89" s="51">
        <v>13362190.955821037</v>
      </c>
      <c r="Q89" s="51">
        <v>41228191.600000001</v>
      </c>
      <c r="R89" s="51">
        <v>23979876.035369568</v>
      </c>
      <c r="S89" s="51">
        <v>27003659.639390007</v>
      </c>
      <c r="T89" s="51">
        <v>4945579.8225999996</v>
      </c>
      <c r="U89" s="51">
        <v>2151383.2654632721</v>
      </c>
      <c r="V89" s="52">
        <v>0</v>
      </c>
    </row>
    <row r="90" spans="1:22" s="21" customFormat="1" ht="31.5" x14ac:dyDescent="0.25">
      <c r="A90" s="42" t="s">
        <v>6</v>
      </c>
      <c r="B90" s="48">
        <v>5970632277.4181662</v>
      </c>
      <c r="C90" s="75">
        <v>319495851.21976513</v>
      </c>
      <c r="D90" s="75">
        <v>1712129241.6930456</v>
      </c>
      <c r="E90" s="48">
        <v>289302676.19199151</v>
      </c>
      <c r="F90" s="75">
        <v>177994610.56193513</v>
      </c>
      <c r="G90" s="75">
        <v>27558328.140753098</v>
      </c>
      <c r="H90" s="75">
        <v>405130014.09429181</v>
      </c>
      <c r="I90" s="75">
        <v>548384155.82912421</v>
      </c>
      <c r="J90" s="75">
        <v>631937865.19988072</v>
      </c>
      <c r="K90" s="75">
        <v>60501264.744561404</v>
      </c>
      <c r="L90" s="75">
        <v>85602872.475722209</v>
      </c>
      <c r="M90" s="75">
        <v>7197156.75120827</v>
      </c>
      <c r="N90" s="75">
        <v>387895490.55918628</v>
      </c>
      <c r="O90" s="75">
        <v>98849057.460797206</v>
      </c>
      <c r="P90" s="75">
        <v>134219402.00394139</v>
      </c>
      <c r="Q90" s="75">
        <v>498411709.81900001</v>
      </c>
      <c r="R90" s="75">
        <v>222430162.75246131</v>
      </c>
      <c r="S90" s="75">
        <v>282865127.54281694</v>
      </c>
      <c r="T90" s="75">
        <v>57536667.6892462</v>
      </c>
      <c r="U90" s="75">
        <v>23190622.688436732</v>
      </c>
      <c r="V90" s="75">
        <v>0</v>
      </c>
    </row>
    <row r="91" spans="1:22" x14ac:dyDescent="0.25">
      <c r="A91" s="41" t="s">
        <v>177</v>
      </c>
      <c r="B91" s="48">
        <v>285490577.13569063</v>
      </c>
      <c r="C91" s="53">
        <v>13214025.697870802</v>
      </c>
      <c r="D91" s="54">
        <v>14631961.476300001</v>
      </c>
      <c r="E91" s="51">
        <v>26775139.593144596</v>
      </c>
      <c r="F91" s="54">
        <v>10183022.51512</v>
      </c>
      <c r="G91" s="54">
        <v>1495714.6689204583</v>
      </c>
      <c r="H91" s="54">
        <v>20425586.456809834</v>
      </c>
      <c r="I91" s="54">
        <v>29965230.914154001</v>
      </c>
      <c r="J91" s="54">
        <v>28333891.217218</v>
      </c>
      <c r="K91" s="54">
        <v>5696632.4593303232</v>
      </c>
      <c r="L91" s="54">
        <v>6028053.1417343952</v>
      </c>
      <c r="M91" s="54">
        <v>437000.88356300595</v>
      </c>
      <c r="N91" s="54">
        <v>25967044.689975735</v>
      </c>
      <c r="O91" s="54">
        <v>4314097.1660580002</v>
      </c>
      <c r="P91" s="54">
        <v>25214773.039040305</v>
      </c>
      <c r="Q91" s="54">
        <v>31021958.600000005</v>
      </c>
      <c r="R91" s="54">
        <v>18052469.984686084</v>
      </c>
      <c r="S91" s="54">
        <v>17955296.6578</v>
      </c>
      <c r="T91" s="54">
        <v>3455167.1813364783</v>
      </c>
      <c r="U91" s="54">
        <v>2323510.7926286184</v>
      </c>
      <c r="V91" s="55">
        <v>0</v>
      </c>
    </row>
    <row r="92" spans="1:22" x14ac:dyDescent="0.25">
      <c r="A92" s="41" t="s">
        <v>178</v>
      </c>
      <c r="B92" s="48">
        <v>1227680259.9646904</v>
      </c>
      <c r="C92" s="50">
        <v>17125262.612987481</v>
      </c>
      <c r="D92" s="51">
        <v>619698898.35310292</v>
      </c>
      <c r="E92" s="51">
        <v>13262775.107494932</v>
      </c>
      <c r="F92" s="51">
        <v>40020273.806159675</v>
      </c>
      <c r="G92" s="51">
        <v>3776565.446587129</v>
      </c>
      <c r="H92" s="51">
        <v>116951688.503337</v>
      </c>
      <c r="I92" s="51">
        <v>70819065.178797871</v>
      </c>
      <c r="J92" s="51">
        <v>75983682.248629972</v>
      </c>
      <c r="K92" s="51">
        <v>11628633.167126451</v>
      </c>
      <c r="L92" s="51">
        <v>13352768.854642751</v>
      </c>
      <c r="M92" s="51">
        <v>878263.85206770361</v>
      </c>
      <c r="N92" s="51">
        <v>48139868.414246626</v>
      </c>
      <c r="O92" s="51">
        <v>11322454.035767442</v>
      </c>
      <c r="P92" s="51">
        <v>13185702.576701351</v>
      </c>
      <c r="Q92" s="51">
        <v>57507778.399999991</v>
      </c>
      <c r="R92" s="51">
        <v>48858720.503133841</v>
      </c>
      <c r="S92" s="51">
        <v>49397922.4767</v>
      </c>
      <c r="T92" s="51">
        <v>12881946.329999117</v>
      </c>
      <c r="U92" s="51">
        <v>2887990.0972079355</v>
      </c>
      <c r="V92" s="52">
        <v>0</v>
      </c>
    </row>
    <row r="93" spans="1:22" x14ac:dyDescent="0.25">
      <c r="A93" s="14" t="s">
        <v>7</v>
      </c>
      <c r="B93" s="48">
        <v>369476546.21888655</v>
      </c>
      <c r="C93" s="53">
        <v>16651545.106940405</v>
      </c>
      <c r="D93" s="54">
        <v>65346704.857309684</v>
      </c>
      <c r="E93" s="51">
        <v>10829605.23264312</v>
      </c>
      <c r="F93" s="54">
        <v>14793972.150203124</v>
      </c>
      <c r="G93" s="54">
        <v>1769002.9183255145</v>
      </c>
      <c r="H93" s="54">
        <v>16952851.535362229</v>
      </c>
      <c r="I93" s="54">
        <v>30866321.145996362</v>
      </c>
      <c r="J93" s="54">
        <v>65645367.69556801</v>
      </c>
      <c r="K93" s="54">
        <v>4505304.7730182279</v>
      </c>
      <c r="L93" s="54">
        <v>8627669.2356662713</v>
      </c>
      <c r="M93" s="54">
        <v>639048.19673753995</v>
      </c>
      <c r="N93" s="54">
        <v>29143436.394442972</v>
      </c>
      <c r="O93" s="54">
        <v>6877549.2054808028</v>
      </c>
      <c r="P93" s="54">
        <v>5697655.6638938487</v>
      </c>
      <c r="Q93" s="54">
        <v>38141957.300000004</v>
      </c>
      <c r="R93" s="54">
        <v>23077701.286674067</v>
      </c>
      <c r="S93" s="54">
        <v>24784027.646600001</v>
      </c>
      <c r="T93" s="54">
        <v>3744897.4402990062</v>
      </c>
      <c r="U93" s="54">
        <v>1381928.4337253212</v>
      </c>
      <c r="V93" s="55">
        <v>0</v>
      </c>
    </row>
    <row r="94" spans="1:22" x14ac:dyDescent="0.25">
      <c r="A94" s="14" t="s">
        <v>16</v>
      </c>
      <c r="B94" s="48">
        <v>279337843.2951169</v>
      </c>
      <c r="C94" s="53">
        <v>76363352.516668513</v>
      </c>
      <c r="D94" s="54">
        <v>13324935.642999999</v>
      </c>
      <c r="E94" s="51">
        <v>17392624.089199994</v>
      </c>
      <c r="F94" s="54">
        <v>10009893.017000001</v>
      </c>
      <c r="G94" s="54">
        <v>1392547.8036</v>
      </c>
      <c r="H94" s="54">
        <v>10048744.642023534</v>
      </c>
      <c r="I94" s="54">
        <v>18462176.30693898</v>
      </c>
      <c r="J94" s="54">
        <v>13646190.496668996</v>
      </c>
      <c r="K94" s="54">
        <v>3063421.5068999999</v>
      </c>
      <c r="L94" s="54">
        <v>3435359.0193799995</v>
      </c>
      <c r="M94" s="54">
        <v>374051</v>
      </c>
      <c r="N94" s="54">
        <v>14307345.299447998</v>
      </c>
      <c r="O94" s="54">
        <v>4974118.4250000007</v>
      </c>
      <c r="P94" s="54">
        <v>10677673.792479999</v>
      </c>
      <c r="Q94" s="54">
        <v>45821668</v>
      </c>
      <c r="R94" s="54">
        <v>12305493.8171489</v>
      </c>
      <c r="S94" s="54">
        <v>17857528.036460001</v>
      </c>
      <c r="T94" s="54">
        <v>5131066.3322999999</v>
      </c>
      <c r="U94" s="54">
        <v>749653.55090000003</v>
      </c>
      <c r="V94" s="55">
        <v>0</v>
      </c>
    </row>
    <row r="95" spans="1:22" x14ac:dyDescent="0.25">
      <c r="A95" s="41" t="s">
        <v>179</v>
      </c>
      <c r="B95" s="48">
        <v>1069330650.0274458</v>
      </c>
      <c r="C95" s="50">
        <v>77129758.04783988</v>
      </c>
      <c r="D95" s="51">
        <v>10649764.411860002</v>
      </c>
      <c r="E95" s="51">
        <v>98925907.618920505</v>
      </c>
      <c r="F95" s="51">
        <v>23283531.450202316</v>
      </c>
      <c r="G95" s="51">
        <v>7202180.3201599997</v>
      </c>
      <c r="H95" s="51">
        <v>46718647.001265891</v>
      </c>
      <c r="I95" s="51">
        <v>169907956.58863562</v>
      </c>
      <c r="J95" s="51">
        <v>196027045.70700002</v>
      </c>
      <c r="K95" s="51">
        <v>15146419.926244799</v>
      </c>
      <c r="L95" s="51">
        <v>21243874.954744838</v>
      </c>
      <c r="M95" s="51">
        <v>1485469.7687559202</v>
      </c>
      <c r="N95" s="51">
        <v>120257639.33048239</v>
      </c>
      <c r="O95" s="51">
        <v>26695804.704589106</v>
      </c>
      <c r="P95" s="51">
        <v>22298591.899089612</v>
      </c>
      <c r="Q95" s="51">
        <v>130692588.169</v>
      </c>
      <c r="R95" s="51">
        <v>33799964.418976605</v>
      </c>
      <c r="S95" s="51">
        <v>51541934.045489803</v>
      </c>
      <c r="T95" s="51">
        <v>11286474.055395579</v>
      </c>
      <c r="U95" s="51">
        <v>5037097.6087927371</v>
      </c>
      <c r="V95" s="52">
        <v>0</v>
      </c>
    </row>
    <row r="96" spans="1:22" x14ac:dyDescent="0.25">
      <c r="A96" s="14" t="s">
        <v>15</v>
      </c>
      <c r="B96" s="48">
        <v>805215557.61312139</v>
      </c>
      <c r="C96" s="53">
        <v>46351680.677777238</v>
      </c>
      <c r="D96" s="54">
        <v>48145251.381632984</v>
      </c>
      <c r="E96" s="51">
        <v>75536380.029498577</v>
      </c>
      <c r="F96" s="54">
        <v>21952297.975499995</v>
      </c>
      <c r="G96" s="54">
        <v>5672326.3428399973</v>
      </c>
      <c r="H96" s="54">
        <v>45090246.24384138</v>
      </c>
      <c r="I96" s="54">
        <v>120001899.43305373</v>
      </c>
      <c r="J96" s="54">
        <v>140633576.99450001</v>
      </c>
      <c r="K96" s="54">
        <v>9438624.4664999973</v>
      </c>
      <c r="L96" s="54">
        <v>19295180.828569572</v>
      </c>
      <c r="M96" s="54">
        <v>1733810.8710068702</v>
      </c>
      <c r="N96" s="54">
        <v>70229244.97325477</v>
      </c>
      <c r="O96" s="54">
        <v>13974151.175300002</v>
      </c>
      <c r="P96" s="54">
        <v>18772549.18861682</v>
      </c>
      <c r="Q96" s="54">
        <v>79513305.350000009</v>
      </c>
      <c r="R96" s="54">
        <v>33669175.208979599</v>
      </c>
      <c r="S96" s="54">
        <v>42114682.641260006</v>
      </c>
      <c r="T96" s="54">
        <v>6983794.7479090476</v>
      </c>
      <c r="U96" s="54">
        <v>6107379.0830806931</v>
      </c>
      <c r="V96" s="55">
        <v>0</v>
      </c>
    </row>
    <row r="97" spans="1:22" x14ac:dyDescent="0.25">
      <c r="A97" s="14" t="s">
        <v>14</v>
      </c>
      <c r="B97" s="48">
        <v>395617226.03387558</v>
      </c>
      <c r="C97" s="53">
        <v>17044075.269344799</v>
      </c>
      <c r="D97" s="54">
        <v>46270226.360799991</v>
      </c>
      <c r="E97" s="51">
        <v>13418750.440574855</v>
      </c>
      <c r="F97" s="54">
        <v>19062278.605180003</v>
      </c>
      <c r="G97" s="54">
        <v>1652042.4077199996</v>
      </c>
      <c r="H97" s="54">
        <v>64579211.252756625</v>
      </c>
      <c r="I97" s="54">
        <v>39013304.027116254</v>
      </c>
      <c r="J97" s="54">
        <v>46800827.551910006</v>
      </c>
      <c r="K97" s="54">
        <v>3014347.4821100002</v>
      </c>
      <c r="L97" s="54">
        <v>5957990.2056559995</v>
      </c>
      <c r="M97" s="54">
        <v>687409.17907722993</v>
      </c>
      <c r="N97" s="54">
        <v>38353923.911116481</v>
      </c>
      <c r="O97" s="54">
        <v>11504327.186753869</v>
      </c>
      <c r="P97" s="54">
        <v>15183997.509542726</v>
      </c>
      <c r="Q97" s="54">
        <v>30159901.499999993</v>
      </c>
      <c r="R97" s="54">
        <v>17016232.149822604</v>
      </c>
      <c r="S97" s="54">
        <v>21459563.059967194</v>
      </c>
      <c r="T97" s="54">
        <v>2751682.9478269648</v>
      </c>
      <c r="U97" s="54">
        <v>1687134.9865999999</v>
      </c>
      <c r="V97" s="55">
        <v>0</v>
      </c>
    </row>
    <row r="98" spans="1:22" x14ac:dyDescent="0.25">
      <c r="A98" s="41" t="s">
        <v>180</v>
      </c>
      <c r="B98" s="48">
        <v>214414925.88021839</v>
      </c>
      <c r="C98" s="50">
        <v>11561499.251742598</v>
      </c>
      <c r="D98" s="51">
        <v>96379566.405239984</v>
      </c>
      <c r="E98" s="51">
        <v>2203508.7590100006</v>
      </c>
      <c r="F98" s="51">
        <v>12013072.9483</v>
      </c>
      <c r="G98" s="51">
        <v>574447.87392000004</v>
      </c>
      <c r="H98" s="51">
        <v>7618881.5013365094</v>
      </c>
      <c r="I98" s="51">
        <v>15956844.009362707</v>
      </c>
      <c r="J98" s="51">
        <v>10832601.846662037</v>
      </c>
      <c r="K98" s="51">
        <v>1756109.25275</v>
      </c>
      <c r="L98" s="51">
        <v>2106707.6289599999</v>
      </c>
      <c r="M98" s="51">
        <v>180263</v>
      </c>
      <c r="N98" s="51">
        <v>4899653.0306500001</v>
      </c>
      <c r="O98" s="51">
        <v>3937154.4822000004</v>
      </c>
      <c r="P98" s="51">
        <v>3256890.7308</v>
      </c>
      <c r="Q98" s="51">
        <v>19145500.999999996</v>
      </c>
      <c r="R98" s="51">
        <v>6902683.0616845088</v>
      </c>
      <c r="S98" s="51">
        <v>11782590.297600001</v>
      </c>
      <c r="T98" s="51">
        <v>2853148.5515999999</v>
      </c>
      <c r="U98" s="51">
        <v>453802.24839999992</v>
      </c>
      <c r="V98" s="52">
        <v>0</v>
      </c>
    </row>
    <row r="99" spans="1:22" x14ac:dyDescent="0.25">
      <c r="A99" s="41" t="s">
        <v>181</v>
      </c>
      <c r="B99" s="48">
        <v>1172226053.7500622</v>
      </c>
      <c r="C99" s="53">
        <v>39016227.131669797</v>
      </c>
      <c r="D99" s="54">
        <v>753765997.40784991</v>
      </c>
      <c r="E99" s="51">
        <v>28706157.723314926</v>
      </c>
      <c r="F99" s="54">
        <v>13944025.403069999</v>
      </c>
      <c r="G99" s="54">
        <v>3018135.8492000005</v>
      </c>
      <c r="H99" s="54">
        <v>64225707.028504044</v>
      </c>
      <c r="I99" s="54">
        <v>43281692.434868746</v>
      </c>
      <c r="J99" s="54">
        <v>40215225.068313628</v>
      </c>
      <c r="K99" s="54">
        <v>5335044.2561296001</v>
      </c>
      <c r="L99" s="54">
        <v>4093294.3974378966</v>
      </c>
      <c r="M99" s="54">
        <v>579790</v>
      </c>
      <c r="N99" s="54">
        <v>31685196.604560539</v>
      </c>
      <c r="O99" s="54">
        <v>14377905.560869997</v>
      </c>
      <c r="P99" s="54">
        <v>18228750.217686731</v>
      </c>
      <c r="Q99" s="54">
        <v>45066753.800000012</v>
      </c>
      <c r="R99" s="54">
        <v>21923014.621263102</v>
      </c>
      <c r="S99" s="54">
        <v>36107469.362640001</v>
      </c>
      <c r="T99" s="54">
        <v>6872616.6272599995</v>
      </c>
      <c r="U99" s="54">
        <v>1783050.2554234604</v>
      </c>
      <c r="V99" s="55">
        <v>0</v>
      </c>
    </row>
    <row r="100" spans="1:22" x14ac:dyDescent="0.25">
      <c r="A100" s="14" t="s">
        <v>93</v>
      </c>
      <c r="B100" s="48">
        <v>56847621.153506123</v>
      </c>
      <c r="C100" s="53">
        <v>1829877.1755900006</v>
      </c>
      <c r="D100" s="54">
        <v>6468633.5419499995</v>
      </c>
      <c r="E100" s="51">
        <v>1945147.0370900007</v>
      </c>
      <c r="F100" s="54">
        <v>1933158.1500000004</v>
      </c>
      <c r="G100" s="54">
        <v>261815.56998000006</v>
      </c>
      <c r="H100" s="54">
        <v>5033254.3061486296</v>
      </c>
      <c r="I100" s="54">
        <v>4496828.3131999997</v>
      </c>
      <c r="J100" s="54">
        <v>9945932.8364099972</v>
      </c>
      <c r="K100" s="54">
        <v>461426.7444519999</v>
      </c>
      <c r="L100" s="54">
        <v>886878.8285304904</v>
      </c>
      <c r="M100" s="54">
        <v>66664</v>
      </c>
      <c r="N100" s="54">
        <v>3909201.8799406989</v>
      </c>
      <c r="O100" s="54">
        <v>676433.54235</v>
      </c>
      <c r="P100" s="54">
        <v>481292.83729000005</v>
      </c>
      <c r="Q100" s="54">
        <v>9162612.6999999993</v>
      </c>
      <c r="R100" s="54">
        <v>2834253.0247763474</v>
      </c>
      <c r="S100" s="54">
        <v>5212758.4042999996</v>
      </c>
      <c r="T100" s="54">
        <v>775725.63981999992</v>
      </c>
      <c r="U100" s="54">
        <v>465726.62167796382</v>
      </c>
      <c r="V100" s="55">
        <v>0</v>
      </c>
    </row>
    <row r="101" spans="1:22" x14ac:dyDescent="0.25">
      <c r="A101" s="14" t="s">
        <v>12</v>
      </c>
      <c r="B101" s="48">
        <v>94995016.345551386</v>
      </c>
      <c r="C101" s="84">
        <v>3208547.7313335999</v>
      </c>
      <c r="D101" s="85">
        <v>37447301.854000002</v>
      </c>
      <c r="E101" s="85">
        <v>306680.56110000005</v>
      </c>
      <c r="F101" s="85">
        <v>10799084.541200001</v>
      </c>
      <c r="G101" s="85">
        <v>743548.93949999998</v>
      </c>
      <c r="H101" s="85">
        <v>7485195.6229060963</v>
      </c>
      <c r="I101" s="85">
        <v>5612837.477</v>
      </c>
      <c r="J101" s="85">
        <v>3873523.537</v>
      </c>
      <c r="K101" s="85">
        <v>455300.70999999996</v>
      </c>
      <c r="L101" s="85">
        <v>575095.38039999991</v>
      </c>
      <c r="M101" s="85">
        <v>135386</v>
      </c>
      <c r="N101" s="85">
        <v>1002936.0310680001</v>
      </c>
      <c r="O101" s="85">
        <v>195061.97642799999</v>
      </c>
      <c r="P101" s="85">
        <v>1221524.5488</v>
      </c>
      <c r="Q101" s="85">
        <v>12177685</v>
      </c>
      <c r="R101" s="85">
        <v>3990454.6753156814</v>
      </c>
      <c r="S101" s="85">
        <v>4651354.9139999999</v>
      </c>
      <c r="T101" s="85">
        <v>800147.83549999993</v>
      </c>
      <c r="U101" s="85">
        <v>313349.01</v>
      </c>
      <c r="V101" s="86">
        <v>0</v>
      </c>
    </row>
    <row r="102" spans="1:22" ht="15" x14ac:dyDescent="0.2">
      <c r="A102" s="107"/>
      <c r="B102" s="114"/>
      <c r="C102" s="114"/>
      <c r="D102" s="114"/>
      <c r="E102" s="114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</row>
    <row r="103" spans="1:22" s="98" customFormat="1" ht="52.5" customHeight="1" x14ac:dyDescent="0.2">
      <c r="A103" s="109" t="s">
        <v>218</v>
      </c>
      <c r="B103" s="109"/>
      <c r="C103" s="109"/>
      <c r="D103" s="109"/>
      <c r="E103" s="109"/>
    </row>
    <row r="104" spans="1:22" ht="15" x14ac:dyDescent="0.2">
      <c r="A104" s="33"/>
      <c r="B104" s="33"/>
      <c r="C104" s="33"/>
      <c r="D104" s="33"/>
      <c r="E104" s="88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</row>
    <row r="105" spans="1:22" ht="15" x14ac:dyDescent="0.2">
      <c r="C105" s="18"/>
    </row>
    <row r="106" spans="1:22" ht="15" x14ac:dyDescent="0.2">
      <c r="C106" s="18"/>
    </row>
    <row r="107" spans="1:22" ht="15" x14ac:dyDescent="0.2">
      <c r="C107" s="18"/>
    </row>
    <row r="108" spans="1:22" ht="15" x14ac:dyDescent="0.2">
      <c r="C108" s="18"/>
    </row>
    <row r="109" spans="1:22" ht="15" x14ac:dyDescent="0.2">
      <c r="C109" s="18"/>
    </row>
    <row r="110" spans="1:22" ht="15" x14ac:dyDescent="0.2">
      <c r="C110" s="18"/>
    </row>
    <row r="111" spans="1:22" ht="15" x14ac:dyDescent="0.2">
      <c r="C111" s="18"/>
    </row>
    <row r="112" spans="1:22" ht="15" x14ac:dyDescent="0.2">
      <c r="C112" s="18"/>
    </row>
    <row r="113" spans="3:3" ht="15" x14ac:dyDescent="0.2">
      <c r="C113" s="18"/>
    </row>
    <row r="114" spans="3:3" ht="15" x14ac:dyDescent="0.2">
      <c r="C114" s="18"/>
    </row>
    <row r="115" spans="3:3" ht="15" x14ac:dyDescent="0.2">
      <c r="C115" s="18"/>
    </row>
    <row r="116" spans="3:3" ht="15" x14ac:dyDescent="0.2">
      <c r="C116" s="18"/>
    </row>
    <row r="117" spans="3:3" ht="15" x14ac:dyDescent="0.2">
      <c r="C117" s="18"/>
    </row>
    <row r="118" spans="3:3" ht="15" x14ac:dyDescent="0.2">
      <c r="C118" s="18"/>
    </row>
    <row r="119" spans="3:3" ht="15" x14ac:dyDescent="0.2">
      <c r="C119" s="18"/>
    </row>
    <row r="120" spans="3:3" ht="15" x14ac:dyDescent="0.2">
      <c r="C120" s="18"/>
    </row>
    <row r="121" spans="3:3" ht="15" x14ac:dyDescent="0.2">
      <c r="C121" s="18"/>
    </row>
    <row r="122" spans="3:3" ht="15" x14ac:dyDescent="0.2">
      <c r="C122" s="18"/>
    </row>
    <row r="123" spans="3:3" ht="15" x14ac:dyDescent="0.2">
      <c r="C123" s="18"/>
    </row>
    <row r="124" spans="3:3" ht="15" x14ac:dyDescent="0.2">
      <c r="C124" s="18"/>
    </row>
    <row r="125" spans="3:3" ht="15" x14ac:dyDescent="0.2">
      <c r="C125" s="18"/>
    </row>
    <row r="126" spans="3:3" ht="15" x14ac:dyDescent="0.2">
      <c r="C126" s="18"/>
    </row>
    <row r="127" spans="3:3" ht="15" x14ac:dyDescent="0.2">
      <c r="C127" s="18"/>
    </row>
    <row r="128" spans="3:3" ht="15" x14ac:dyDescent="0.2">
      <c r="C128" s="18"/>
    </row>
    <row r="129" spans="3:3" ht="15" x14ac:dyDescent="0.2">
      <c r="C129" s="18"/>
    </row>
    <row r="130" spans="3:3" ht="15" x14ac:dyDescent="0.2">
      <c r="C130" s="18"/>
    </row>
  </sheetData>
  <mergeCells count="7">
    <mergeCell ref="R3:V3"/>
    <mergeCell ref="A102:E102"/>
    <mergeCell ref="A103:E103"/>
    <mergeCell ref="A2:E2"/>
    <mergeCell ref="A3:A5"/>
    <mergeCell ref="B3:B5"/>
    <mergeCell ref="C3:Q3"/>
  </mergeCells>
  <conditionalFormatting sqref="A7:A101">
    <cfRule type="cellIs" dxfId="17" priority="1" stopIfTrue="1" operator="lessThan">
      <formula>0</formula>
    </cfRule>
  </conditionalFormatting>
  <hyperlinks>
    <hyperlink ref="A1" location="Содержание!A1" display="          К содержанию"/>
  </hyperlinks>
  <pageMargins left="0.7" right="0.7" top="0.75" bottom="0.75" header="0.3" footer="0.3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V130"/>
  <sheetViews>
    <sheetView zoomScale="85" zoomScaleNormal="85" workbookViewId="0"/>
  </sheetViews>
  <sheetFormatPr defaultRowHeight="15.75" x14ac:dyDescent="0.25"/>
  <cols>
    <col min="1" max="1" width="31.5703125" style="18" customWidth="1"/>
    <col min="2" max="2" width="24.5703125" style="18" customWidth="1"/>
    <col min="3" max="3" width="24.5703125" style="21" customWidth="1"/>
    <col min="4" max="22" width="24.5703125" style="18" customWidth="1"/>
    <col min="23" max="16384" width="9.140625" style="18"/>
  </cols>
  <sheetData>
    <row r="1" spans="1:22" ht="33" customHeight="1" x14ac:dyDescent="0.2">
      <c r="A1" s="36" t="s">
        <v>127</v>
      </c>
      <c r="C1" s="18"/>
    </row>
    <row r="2" spans="1:22" ht="53.25" customHeight="1" x14ac:dyDescent="0.25">
      <c r="A2" s="118" t="s">
        <v>236</v>
      </c>
      <c r="B2" s="118"/>
      <c r="C2" s="118"/>
      <c r="D2" s="118"/>
      <c r="E2" s="118"/>
      <c r="F2" s="21"/>
    </row>
    <row r="3" spans="1:22" ht="15.75" customHeight="1" x14ac:dyDescent="0.25">
      <c r="A3" s="119"/>
      <c r="B3" s="103" t="s">
        <v>188</v>
      </c>
      <c r="C3" s="116" t="s">
        <v>88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6"/>
      <c r="S3" s="117"/>
      <c r="T3" s="117"/>
      <c r="U3" s="117"/>
      <c r="V3" s="117"/>
    </row>
    <row r="4" spans="1:22" ht="26.25" customHeight="1" x14ac:dyDescent="0.2">
      <c r="A4" s="120"/>
      <c r="B4" s="122"/>
      <c r="C4" s="5" t="s">
        <v>82</v>
      </c>
      <c r="D4" s="5" t="s">
        <v>81</v>
      </c>
      <c r="E4" s="5" t="s">
        <v>80</v>
      </c>
      <c r="F4" s="5" t="s">
        <v>79</v>
      </c>
      <c r="G4" s="5" t="s">
        <v>78</v>
      </c>
      <c r="H4" s="5" t="s">
        <v>77</v>
      </c>
      <c r="I4" s="5" t="s">
        <v>76</v>
      </c>
      <c r="J4" s="5" t="s">
        <v>75</v>
      </c>
      <c r="K4" s="5" t="s">
        <v>74</v>
      </c>
      <c r="L4" s="5" t="s">
        <v>73</v>
      </c>
      <c r="M4" s="5" t="s">
        <v>72</v>
      </c>
      <c r="N4" s="5" t="s">
        <v>71</v>
      </c>
      <c r="O4" s="5" t="s">
        <v>70</v>
      </c>
      <c r="P4" s="5" t="s">
        <v>69</v>
      </c>
      <c r="Q4" s="5" t="s">
        <v>68</v>
      </c>
      <c r="R4" s="5" t="s">
        <v>84</v>
      </c>
      <c r="S4" s="5" t="s">
        <v>128</v>
      </c>
      <c r="T4" s="5" t="s">
        <v>129</v>
      </c>
      <c r="U4" s="5" t="s">
        <v>130</v>
      </c>
      <c r="V4" s="5" t="s">
        <v>131</v>
      </c>
    </row>
    <row r="5" spans="1:22" ht="145.5" customHeight="1" x14ac:dyDescent="0.2">
      <c r="A5" s="121"/>
      <c r="B5" s="123"/>
      <c r="C5" s="23" t="s">
        <v>132</v>
      </c>
      <c r="D5" s="23" t="s">
        <v>67</v>
      </c>
      <c r="E5" s="87" t="s">
        <v>66</v>
      </c>
      <c r="F5" s="23" t="s">
        <v>133</v>
      </c>
      <c r="G5" s="23" t="s">
        <v>134</v>
      </c>
      <c r="H5" s="23" t="s">
        <v>65</v>
      </c>
      <c r="I5" s="23" t="s">
        <v>135</v>
      </c>
      <c r="J5" s="23" t="s">
        <v>136</v>
      </c>
      <c r="K5" s="23" t="s">
        <v>137</v>
      </c>
      <c r="L5" s="23" t="s">
        <v>138</v>
      </c>
      <c r="M5" s="23" t="s">
        <v>139</v>
      </c>
      <c r="N5" s="23" t="s">
        <v>140</v>
      </c>
      <c r="O5" s="23" t="s">
        <v>141</v>
      </c>
      <c r="P5" s="23" t="s">
        <v>142</v>
      </c>
      <c r="Q5" s="23" t="s">
        <v>143</v>
      </c>
      <c r="R5" s="23" t="s">
        <v>64</v>
      </c>
      <c r="S5" s="23" t="s">
        <v>144</v>
      </c>
      <c r="T5" s="23" t="s">
        <v>145</v>
      </c>
      <c r="U5" s="23" t="s">
        <v>146</v>
      </c>
      <c r="V5" s="23" t="s">
        <v>209</v>
      </c>
    </row>
    <row r="6" spans="1:22" s="21" customFormat="1" ht="49.5" customHeight="1" x14ac:dyDescent="0.25">
      <c r="A6" s="37" t="s">
        <v>150</v>
      </c>
      <c r="B6" s="48">
        <v>94410215309.899994</v>
      </c>
      <c r="C6" s="48">
        <v>4446791813</v>
      </c>
      <c r="D6" s="48">
        <v>9809737691.3999996</v>
      </c>
      <c r="E6" s="48">
        <v>16072977174.6</v>
      </c>
      <c r="F6" s="48">
        <v>2661279911.6999998</v>
      </c>
      <c r="G6" s="48">
        <v>607467469.29999995</v>
      </c>
      <c r="H6" s="48">
        <v>5418603106.8000002</v>
      </c>
      <c r="I6" s="48">
        <v>12849389945.799999</v>
      </c>
      <c r="J6" s="48">
        <v>6598360489.1000004</v>
      </c>
      <c r="K6" s="48">
        <v>761227868.79999995</v>
      </c>
      <c r="L6" s="48">
        <v>3213524046.4000001</v>
      </c>
      <c r="M6" s="48">
        <v>545548136.10000002</v>
      </c>
      <c r="N6" s="48">
        <v>10300362954.299999</v>
      </c>
      <c r="O6" s="48">
        <v>4531279654.3999996</v>
      </c>
      <c r="P6" s="48">
        <v>2276088444.3000002</v>
      </c>
      <c r="Q6" s="48">
        <v>5651942127.1999998</v>
      </c>
      <c r="R6" s="48">
        <v>2950776413.5</v>
      </c>
      <c r="S6" s="48">
        <v>4352642317.3000002</v>
      </c>
      <c r="T6" s="48">
        <v>813739356.5</v>
      </c>
      <c r="U6" s="48">
        <v>548476389.39999998</v>
      </c>
      <c r="V6" s="48">
        <v>0</v>
      </c>
    </row>
    <row r="7" spans="1:22" s="21" customFormat="1" ht="31.5" x14ac:dyDescent="0.25">
      <c r="A7" s="38" t="s">
        <v>0</v>
      </c>
      <c r="B7" s="48">
        <v>34167817751.200001</v>
      </c>
      <c r="C7" s="48">
        <v>1090195645.5</v>
      </c>
      <c r="D7" s="48">
        <v>299108892.30000001</v>
      </c>
      <c r="E7" s="48">
        <v>5818989946.3000002</v>
      </c>
      <c r="F7" s="48">
        <v>895112387.29999995</v>
      </c>
      <c r="G7" s="48">
        <v>201727910.90000001</v>
      </c>
      <c r="H7" s="48">
        <v>1718027823.4000001</v>
      </c>
      <c r="I7" s="48">
        <v>6820151588.5</v>
      </c>
      <c r="J7" s="48">
        <v>1959092626.3</v>
      </c>
      <c r="K7" s="48">
        <v>245702763.30000001</v>
      </c>
      <c r="L7" s="48">
        <v>1839818218</v>
      </c>
      <c r="M7" s="48">
        <v>360511320.30000001</v>
      </c>
      <c r="N7" s="48">
        <v>4448422164.8000002</v>
      </c>
      <c r="O7" s="48">
        <v>2555404551.9000001</v>
      </c>
      <c r="P7" s="48">
        <v>972866784</v>
      </c>
      <c r="Q7" s="48">
        <v>2039465000.3</v>
      </c>
      <c r="R7" s="48">
        <v>909104520.79999995</v>
      </c>
      <c r="S7" s="48">
        <v>1381196545</v>
      </c>
      <c r="T7" s="48">
        <v>332864598</v>
      </c>
      <c r="U7" s="48">
        <v>280054464.30000001</v>
      </c>
      <c r="V7" s="48">
        <v>0</v>
      </c>
    </row>
    <row r="8" spans="1:22" x14ac:dyDescent="0.25">
      <c r="A8" s="39" t="s">
        <v>120</v>
      </c>
      <c r="B8" s="75">
        <v>997330862.70000005</v>
      </c>
      <c r="C8" s="50">
        <v>168820928.80000001</v>
      </c>
      <c r="D8" s="51">
        <v>202669875.30000001</v>
      </c>
      <c r="E8" s="51">
        <v>148480421</v>
      </c>
      <c r="F8" s="51">
        <v>14228997.1</v>
      </c>
      <c r="G8" s="51">
        <v>4209277.5999999996</v>
      </c>
      <c r="H8" s="51">
        <v>50429288.899999999</v>
      </c>
      <c r="I8" s="51">
        <v>120461004.59999999</v>
      </c>
      <c r="J8" s="51">
        <v>36959408.600000001</v>
      </c>
      <c r="K8" s="51">
        <v>3820780.3</v>
      </c>
      <c r="L8" s="51">
        <v>16564458.300000001</v>
      </c>
      <c r="M8" s="51">
        <v>1673671.1</v>
      </c>
      <c r="N8" s="51">
        <v>91465151.400000006</v>
      </c>
      <c r="O8" s="51">
        <v>15800124.5</v>
      </c>
      <c r="P8" s="51">
        <v>10204441.9</v>
      </c>
      <c r="Q8" s="51">
        <v>38121107.700000003</v>
      </c>
      <c r="R8" s="51">
        <v>27308119.100000001</v>
      </c>
      <c r="S8" s="51">
        <v>34851106.600000001</v>
      </c>
      <c r="T8" s="51">
        <v>6356924.9000000004</v>
      </c>
      <c r="U8" s="52">
        <v>4905774.9000000004</v>
      </c>
      <c r="V8" s="81">
        <v>0</v>
      </c>
    </row>
    <row r="9" spans="1:22" x14ac:dyDescent="0.25">
      <c r="A9" s="39" t="s">
        <v>62</v>
      </c>
      <c r="B9" s="75">
        <v>414179382.19999999</v>
      </c>
      <c r="C9" s="53">
        <v>73841093.200000003</v>
      </c>
      <c r="D9" s="54">
        <v>138200.5</v>
      </c>
      <c r="E9" s="51">
        <v>64410399.200000003</v>
      </c>
      <c r="F9" s="54">
        <v>12255466</v>
      </c>
      <c r="G9" s="54">
        <v>2291673</v>
      </c>
      <c r="H9" s="54">
        <v>19384334.399999999</v>
      </c>
      <c r="I9" s="54">
        <v>60190819.700000003</v>
      </c>
      <c r="J9" s="54">
        <v>31098091.5</v>
      </c>
      <c r="K9" s="54">
        <v>3220489.7</v>
      </c>
      <c r="L9" s="54">
        <v>8673150.5</v>
      </c>
      <c r="M9" s="54">
        <v>1161839</v>
      </c>
      <c r="N9" s="54">
        <v>49748488.100000001</v>
      </c>
      <c r="O9" s="54">
        <v>5319881.5999999996</v>
      </c>
      <c r="P9" s="54">
        <v>5877866.0999999996</v>
      </c>
      <c r="Q9" s="54">
        <v>28790157.899999999</v>
      </c>
      <c r="R9" s="54">
        <v>14553614</v>
      </c>
      <c r="S9" s="54">
        <v>20260711.899999999</v>
      </c>
      <c r="T9" s="54">
        <v>11179325</v>
      </c>
      <c r="U9" s="55">
        <v>1783781</v>
      </c>
      <c r="V9" s="82">
        <v>0</v>
      </c>
    </row>
    <row r="10" spans="1:22" x14ac:dyDescent="0.25">
      <c r="A10" s="39" t="s">
        <v>121</v>
      </c>
      <c r="B10" s="75">
        <v>553092432.5</v>
      </c>
      <c r="C10" s="53">
        <v>19019962.600000001</v>
      </c>
      <c r="D10" s="54">
        <v>2212331.7000000002</v>
      </c>
      <c r="E10" s="51">
        <v>195462459.19999999</v>
      </c>
      <c r="F10" s="54">
        <v>14240719.199999999</v>
      </c>
      <c r="G10" s="54">
        <v>4455691.4000000004</v>
      </c>
      <c r="H10" s="54">
        <v>24444290.600000001</v>
      </c>
      <c r="I10" s="54">
        <v>61638938.700000003</v>
      </c>
      <c r="J10" s="54">
        <v>26135600.100000001</v>
      </c>
      <c r="K10" s="54">
        <v>4069303.2</v>
      </c>
      <c r="L10" s="54">
        <v>10414273.800000001</v>
      </c>
      <c r="M10" s="54">
        <v>2245015</v>
      </c>
      <c r="N10" s="54">
        <v>66687128.299999997</v>
      </c>
      <c r="O10" s="54">
        <v>16063854.1</v>
      </c>
      <c r="P10" s="54">
        <v>8626356.5999999996</v>
      </c>
      <c r="Q10" s="54">
        <v>32769491.300000001</v>
      </c>
      <c r="R10" s="54">
        <v>16226292.199999999</v>
      </c>
      <c r="S10" s="54">
        <v>41203720.299999997</v>
      </c>
      <c r="T10" s="54">
        <v>4586337.5</v>
      </c>
      <c r="U10" s="55">
        <v>2590666.7999999998</v>
      </c>
      <c r="V10" s="82">
        <v>0</v>
      </c>
    </row>
    <row r="11" spans="1:22" x14ac:dyDescent="0.25">
      <c r="A11" s="39" t="s">
        <v>61</v>
      </c>
      <c r="B11" s="75">
        <v>1062765405.6</v>
      </c>
      <c r="C11" s="53">
        <v>156850084.59999999</v>
      </c>
      <c r="D11" s="54">
        <v>5732333.5999999996</v>
      </c>
      <c r="E11" s="51">
        <v>169089176.19999999</v>
      </c>
      <c r="F11" s="54">
        <v>34111141.399999999</v>
      </c>
      <c r="G11" s="54">
        <v>9335954.1999999993</v>
      </c>
      <c r="H11" s="54">
        <v>70053200.200000003</v>
      </c>
      <c r="I11" s="54">
        <v>190914843.19999999</v>
      </c>
      <c r="J11" s="54">
        <v>54149917.100000001</v>
      </c>
      <c r="K11" s="54">
        <v>7302400.0999999996</v>
      </c>
      <c r="L11" s="54">
        <v>24684780.100000001</v>
      </c>
      <c r="M11" s="54">
        <v>4101774.7</v>
      </c>
      <c r="N11" s="54">
        <v>98225705.5</v>
      </c>
      <c r="O11" s="54">
        <v>52390651.5</v>
      </c>
      <c r="P11" s="54">
        <v>21155437.199999999</v>
      </c>
      <c r="Q11" s="54">
        <v>66572503.600000001</v>
      </c>
      <c r="R11" s="54">
        <v>38709252.700000003</v>
      </c>
      <c r="S11" s="54">
        <v>48875181.899999999</v>
      </c>
      <c r="T11" s="54">
        <v>4583507.7</v>
      </c>
      <c r="U11" s="55">
        <v>5927559.7999999998</v>
      </c>
      <c r="V11" s="82">
        <v>0</v>
      </c>
    </row>
    <row r="12" spans="1:22" x14ac:dyDescent="0.25">
      <c r="A12" s="39" t="s">
        <v>60</v>
      </c>
      <c r="B12" s="75">
        <v>269508772.80000001</v>
      </c>
      <c r="C12" s="53">
        <v>8460731</v>
      </c>
      <c r="D12" s="54">
        <v>583546.6</v>
      </c>
      <c r="E12" s="51">
        <v>58704752.200000003</v>
      </c>
      <c r="F12" s="54">
        <v>11251006.6</v>
      </c>
      <c r="G12" s="54">
        <v>2466512.9</v>
      </c>
      <c r="H12" s="54">
        <v>12387330.6</v>
      </c>
      <c r="I12" s="54">
        <v>38784680.600000001</v>
      </c>
      <c r="J12" s="54">
        <v>13947458.5</v>
      </c>
      <c r="K12" s="54">
        <v>2483861.7000000002</v>
      </c>
      <c r="L12" s="54">
        <v>6552951.5999999996</v>
      </c>
      <c r="M12" s="54">
        <v>1309285</v>
      </c>
      <c r="N12" s="54">
        <v>37514733.799999997</v>
      </c>
      <c r="O12" s="54">
        <v>9006164.1999999993</v>
      </c>
      <c r="P12" s="54">
        <v>5439982.4000000004</v>
      </c>
      <c r="Q12" s="54">
        <v>25169978.399999999</v>
      </c>
      <c r="R12" s="54">
        <v>11379477.1</v>
      </c>
      <c r="S12" s="54">
        <v>19531141</v>
      </c>
      <c r="T12" s="54">
        <v>2789444.1</v>
      </c>
      <c r="U12" s="55">
        <v>1745734.3</v>
      </c>
      <c r="V12" s="82">
        <v>0</v>
      </c>
    </row>
    <row r="13" spans="1:22" x14ac:dyDescent="0.25">
      <c r="A13" s="39" t="s">
        <v>122</v>
      </c>
      <c r="B13" s="75">
        <v>561895765.10000002</v>
      </c>
      <c r="C13" s="53">
        <v>31339908</v>
      </c>
      <c r="D13" s="54">
        <v>2095564.8</v>
      </c>
      <c r="E13" s="51">
        <v>221150125.40000001</v>
      </c>
      <c r="F13" s="54">
        <v>9395974.8000000007</v>
      </c>
      <c r="G13" s="54">
        <v>3426934.8</v>
      </c>
      <c r="H13" s="54">
        <v>26383628.300000001</v>
      </c>
      <c r="I13" s="54">
        <v>50468070.100000001</v>
      </c>
      <c r="J13" s="54">
        <v>17531720.399999999</v>
      </c>
      <c r="K13" s="54">
        <v>4281586.4000000004</v>
      </c>
      <c r="L13" s="54">
        <v>7509875.0999999996</v>
      </c>
      <c r="M13" s="54">
        <v>1308844</v>
      </c>
      <c r="N13" s="54">
        <v>73064679.400000006</v>
      </c>
      <c r="O13" s="54">
        <v>24040119</v>
      </c>
      <c r="P13" s="54">
        <v>11234453.800000001</v>
      </c>
      <c r="Q13" s="54">
        <v>30212168.399999999</v>
      </c>
      <c r="R13" s="54">
        <v>16024998.6</v>
      </c>
      <c r="S13" s="54">
        <v>25668470.300000001</v>
      </c>
      <c r="T13" s="54">
        <v>4132319.9</v>
      </c>
      <c r="U13" s="55">
        <v>2626323.6</v>
      </c>
      <c r="V13" s="82">
        <v>0</v>
      </c>
    </row>
    <row r="14" spans="1:22" x14ac:dyDescent="0.25">
      <c r="A14" s="39" t="s">
        <v>59</v>
      </c>
      <c r="B14" s="75">
        <v>204114089.09999999</v>
      </c>
      <c r="C14" s="53">
        <v>15693185.800000001</v>
      </c>
      <c r="D14" s="54">
        <v>387676.2</v>
      </c>
      <c r="E14" s="51">
        <v>47261203.100000001</v>
      </c>
      <c r="F14" s="54">
        <v>14660943.199999999</v>
      </c>
      <c r="G14" s="54">
        <v>2330640.4</v>
      </c>
      <c r="H14" s="54">
        <v>8698039.4000000004</v>
      </c>
      <c r="I14" s="54">
        <v>20920663.899999999</v>
      </c>
      <c r="J14" s="54">
        <v>12369625.1</v>
      </c>
      <c r="K14" s="54">
        <v>1883277.9</v>
      </c>
      <c r="L14" s="54">
        <v>5284931.8</v>
      </c>
      <c r="M14" s="54">
        <v>682046</v>
      </c>
      <c r="N14" s="54">
        <v>22697636</v>
      </c>
      <c r="O14" s="54">
        <v>3644352.7</v>
      </c>
      <c r="P14" s="54">
        <v>3815047.2</v>
      </c>
      <c r="Q14" s="54">
        <v>18872393.199999999</v>
      </c>
      <c r="R14" s="54">
        <v>9837354.6999999993</v>
      </c>
      <c r="S14" s="54">
        <v>11748541.9</v>
      </c>
      <c r="T14" s="54">
        <v>2199781.9</v>
      </c>
      <c r="U14" s="55">
        <v>1126748.8</v>
      </c>
      <c r="V14" s="82">
        <v>0</v>
      </c>
    </row>
    <row r="15" spans="1:22" x14ac:dyDescent="0.25">
      <c r="A15" s="39" t="s">
        <v>58</v>
      </c>
      <c r="B15" s="75">
        <v>523000525</v>
      </c>
      <c r="C15" s="53">
        <v>102755497.90000001</v>
      </c>
      <c r="D15" s="54">
        <v>64641011.299999997</v>
      </c>
      <c r="E15" s="51">
        <v>74223245.099999994</v>
      </c>
      <c r="F15" s="54">
        <v>26886441.800000001</v>
      </c>
      <c r="G15" s="54">
        <v>2555554.2999999998</v>
      </c>
      <c r="H15" s="54">
        <v>26952387.199999999</v>
      </c>
      <c r="I15" s="54">
        <v>49018856.600000001</v>
      </c>
      <c r="J15" s="54">
        <v>20452862</v>
      </c>
      <c r="K15" s="54">
        <v>2832654.2</v>
      </c>
      <c r="L15" s="54">
        <v>6168962.9000000004</v>
      </c>
      <c r="M15" s="54">
        <v>1485799.8</v>
      </c>
      <c r="N15" s="54">
        <v>47073155.5</v>
      </c>
      <c r="O15" s="54">
        <v>13007703.9</v>
      </c>
      <c r="P15" s="54">
        <v>5116910.0999999996</v>
      </c>
      <c r="Q15" s="54">
        <v>27108699.699999999</v>
      </c>
      <c r="R15" s="54">
        <v>20435735.100000001</v>
      </c>
      <c r="S15" s="54">
        <v>26512668.399999999</v>
      </c>
      <c r="T15" s="54">
        <v>3090780.9</v>
      </c>
      <c r="U15" s="55">
        <v>2681598.2000000002</v>
      </c>
      <c r="V15" s="82">
        <v>0</v>
      </c>
    </row>
    <row r="16" spans="1:22" x14ac:dyDescent="0.25">
      <c r="A16" s="39" t="s">
        <v>57</v>
      </c>
      <c r="B16" s="75">
        <v>618273130.5</v>
      </c>
      <c r="C16" s="53">
        <v>77123986.200000003</v>
      </c>
      <c r="D16" s="54">
        <v>3632144.8</v>
      </c>
      <c r="E16" s="51">
        <v>225891729.30000001</v>
      </c>
      <c r="F16" s="54">
        <v>9636372.3000000007</v>
      </c>
      <c r="G16" s="54">
        <v>3223381.7</v>
      </c>
      <c r="H16" s="54">
        <v>43349587.700000003</v>
      </c>
      <c r="I16" s="54">
        <v>61466782.799999997</v>
      </c>
      <c r="J16" s="54">
        <v>26162827.100000001</v>
      </c>
      <c r="K16" s="54">
        <v>3569245.2</v>
      </c>
      <c r="L16" s="54">
        <v>12616845.300000001</v>
      </c>
      <c r="M16" s="54">
        <v>1768097</v>
      </c>
      <c r="N16" s="54">
        <v>60219135.600000001</v>
      </c>
      <c r="O16" s="54">
        <v>6898457.4000000004</v>
      </c>
      <c r="P16" s="54">
        <v>7762197.2000000002</v>
      </c>
      <c r="Q16" s="54">
        <v>28819397.600000001</v>
      </c>
      <c r="R16" s="54">
        <v>16721759.199999999</v>
      </c>
      <c r="S16" s="54">
        <v>23471584.899999999</v>
      </c>
      <c r="T16" s="54">
        <v>3150502.3</v>
      </c>
      <c r="U16" s="55">
        <v>2789096.9</v>
      </c>
      <c r="V16" s="82">
        <v>0</v>
      </c>
    </row>
    <row r="17" spans="1:22" x14ac:dyDescent="0.25">
      <c r="A17" s="39" t="s">
        <v>123</v>
      </c>
      <c r="B17" s="75">
        <v>5406076529.3000002</v>
      </c>
      <c r="C17" s="53">
        <v>67432150.299999997</v>
      </c>
      <c r="D17" s="54">
        <v>9868339.0999999996</v>
      </c>
      <c r="E17" s="51">
        <v>1073814453.5999999</v>
      </c>
      <c r="F17" s="54">
        <v>130798878.90000001</v>
      </c>
      <c r="G17" s="54">
        <v>36997887.100000001</v>
      </c>
      <c r="H17" s="54">
        <v>332467161.19999999</v>
      </c>
      <c r="I17" s="54">
        <v>1032178512.8</v>
      </c>
      <c r="J17" s="54">
        <v>258949602.09999999</v>
      </c>
      <c r="K17" s="54">
        <v>40523840.5</v>
      </c>
      <c r="L17" s="54">
        <v>105504724.90000001</v>
      </c>
      <c r="M17" s="54">
        <v>32513356.199999999</v>
      </c>
      <c r="N17" s="54">
        <v>896049915.10000002</v>
      </c>
      <c r="O17" s="54">
        <v>307944316.30000001</v>
      </c>
      <c r="P17" s="54">
        <v>150284553.69999999</v>
      </c>
      <c r="Q17" s="54">
        <v>433881126.5</v>
      </c>
      <c r="R17" s="54">
        <v>156600523.59999999</v>
      </c>
      <c r="S17" s="54">
        <v>250125977.59999999</v>
      </c>
      <c r="T17" s="54">
        <v>57130732.100000001</v>
      </c>
      <c r="U17" s="55">
        <v>33010477.600000001</v>
      </c>
      <c r="V17" s="82">
        <v>0</v>
      </c>
    </row>
    <row r="18" spans="1:22" x14ac:dyDescent="0.25">
      <c r="A18" s="39" t="s">
        <v>56</v>
      </c>
      <c r="B18" s="75">
        <v>282883748.39999998</v>
      </c>
      <c r="C18" s="53">
        <v>70306618.099999994</v>
      </c>
      <c r="D18" s="54">
        <v>471310.9</v>
      </c>
      <c r="E18" s="51">
        <v>42296428.700000003</v>
      </c>
      <c r="F18" s="54">
        <v>7068102</v>
      </c>
      <c r="G18" s="54">
        <v>1807038.9</v>
      </c>
      <c r="H18" s="54">
        <v>12166789</v>
      </c>
      <c r="I18" s="54">
        <v>34209781.399999999</v>
      </c>
      <c r="J18" s="54">
        <v>18523973.399999999</v>
      </c>
      <c r="K18" s="54">
        <v>1408402.5</v>
      </c>
      <c r="L18" s="54">
        <v>5330184.2</v>
      </c>
      <c r="M18" s="54">
        <v>742591.9</v>
      </c>
      <c r="N18" s="54">
        <v>27098354.600000001</v>
      </c>
      <c r="O18" s="54">
        <v>3913081.3</v>
      </c>
      <c r="P18" s="54">
        <v>3692768.7</v>
      </c>
      <c r="Q18" s="54">
        <v>18662616.300000001</v>
      </c>
      <c r="R18" s="54">
        <v>16715157.6</v>
      </c>
      <c r="S18" s="54">
        <v>14819110</v>
      </c>
      <c r="T18" s="54">
        <v>2430821.5</v>
      </c>
      <c r="U18" s="55">
        <v>1220617.6000000001</v>
      </c>
      <c r="V18" s="82">
        <v>0</v>
      </c>
    </row>
    <row r="19" spans="1:22" x14ac:dyDescent="0.25">
      <c r="A19" s="39" t="s">
        <v>55</v>
      </c>
      <c r="B19" s="75">
        <v>461214614.10000002</v>
      </c>
      <c r="C19" s="53">
        <v>49042989.200000003</v>
      </c>
      <c r="D19" s="54">
        <v>485681.5</v>
      </c>
      <c r="E19" s="51">
        <v>110209213.59999999</v>
      </c>
      <c r="F19" s="54">
        <v>14820406.300000001</v>
      </c>
      <c r="G19" s="54">
        <v>6005499.2000000002</v>
      </c>
      <c r="H19" s="54">
        <v>17072606</v>
      </c>
      <c r="I19" s="54">
        <v>61356481.799999997</v>
      </c>
      <c r="J19" s="54">
        <v>22460665</v>
      </c>
      <c r="K19" s="54">
        <v>3240792.6</v>
      </c>
      <c r="L19" s="54">
        <v>10850930.800000001</v>
      </c>
      <c r="M19" s="54">
        <v>1644190</v>
      </c>
      <c r="N19" s="54">
        <v>65019699.799999997</v>
      </c>
      <c r="O19" s="54">
        <v>11607517.800000001</v>
      </c>
      <c r="P19" s="54">
        <v>7986533.5999999996</v>
      </c>
      <c r="Q19" s="54">
        <v>30803024.899999999</v>
      </c>
      <c r="R19" s="54">
        <v>19404220.399999999</v>
      </c>
      <c r="S19" s="54">
        <v>24430893.899999999</v>
      </c>
      <c r="T19" s="54">
        <v>2599472.1</v>
      </c>
      <c r="U19" s="55">
        <v>2173795.5</v>
      </c>
      <c r="V19" s="82">
        <v>0</v>
      </c>
    </row>
    <row r="20" spans="1:22" x14ac:dyDescent="0.25">
      <c r="A20" s="39" t="s">
        <v>54</v>
      </c>
      <c r="B20" s="75">
        <v>365048132.89999998</v>
      </c>
      <c r="C20" s="53">
        <v>15057254.199999999</v>
      </c>
      <c r="D20" s="54">
        <v>1093892.6000000001</v>
      </c>
      <c r="E20" s="51">
        <v>70489713</v>
      </c>
      <c r="F20" s="54">
        <v>40170311.200000003</v>
      </c>
      <c r="G20" s="54">
        <v>3275589.8</v>
      </c>
      <c r="H20" s="54">
        <v>10390151.1</v>
      </c>
      <c r="I20" s="54">
        <v>60706057.600000001</v>
      </c>
      <c r="J20" s="54">
        <v>37252135.200000003</v>
      </c>
      <c r="K20" s="54">
        <v>2566878.9</v>
      </c>
      <c r="L20" s="54">
        <v>6260574.7000000002</v>
      </c>
      <c r="M20" s="54">
        <v>1865830</v>
      </c>
      <c r="N20" s="54">
        <v>35177670</v>
      </c>
      <c r="O20" s="54">
        <v>8333167</v>
      </c>
      <c r="P20" s="54">
        <v>6886179.2999999998</v>
      </c>
      <c r="Q20" s="54">
        <v>25522614.800000001</v>
      </c>
      <c r="R20" s="54">
        <v>14241016.4</v>
      </c>
      <c r="S20" s="54">
        <v>21182606.100000001</v>
      </c>
      <c r="T20" s="54">
        <v>2858134.6</v>
      </c>
      <c r="U20" s="55">
        <v>1718356.4</v>
      </c>
      <c r="V20" s="82">
        <v>0</v>
      </c>
    </row>
    <row r="21" spans="1:22" x14ac:dyDescent="0.25">
      <c r="A21" s="39" t="s">
        <v>53</v>
      </c>
      <c r="B21" s="75">
        <v>376258663</v>
      </c>
      <c r="C21" s="53">
        <v>122930336.3</v>
      </c>
      <c r="D21" s="54">
        <v>194893.3</v>
      </c>
      <c r="E21" s="51">
        <v>48293902.700000003</v>
      </c>
      <c r="F21" s="54">
        <v>6566271</v>
      </c>
      <c r="G21" s="54">
        <v>1485627.4</v>
      </c>
      <c r="H21" s="54">
        <v>14523947.4</v>
      </c>
      <c r="I21" s="54">
        <v>45350326.5</v>
      </c>
      <c r="J21" s="54">
        <v>19262598</v>
      </c>
      <c r="K21" s="54">
        <v>2735471.2</v>
      </c>
      <c r="L21" s="54">
        <v>8564956.6999999993</v>
      </c>
      <c r="M21" s="54">
        <v>973666.6</v>
      </c>
      <c r="N21" s="54">
        <v>30912541.800000001</v>
      </c>
      <c r="O21" s="54">
        <v>10622108.199999999</v>
      </c>
      <c r="P21" s="54">
        <v>3560114</v>
      </c>
      <c r="Q21" s="54">
        <v>25161249.5</v>
      </c>
      <c r="R21" s="54">
        <v>14036599.4</v>
      </c>
      <c r="S21" s="54">
        <v>16407427.5</v>
      </c>
      <c r="T21" s="54">
        <v>2933853.3</v>
      </c>
      <c r="U21" s="55">
        <v>1742772.4</v>
      </c>
      <c r="V21" s="82">
        <v>0</v>
      </c>
    </row>
    <row r="22" spans="1:22" x14ac:dyDescent="0.25">
      <c r="A22" s="39" t="s">
        <v>124</v>
      </c>
      <c r="B22" s="75">
        <v>486599127.30000001</v>
      </c>
      <c r="C22" s="53">
        <v>25579406.100000001</v>
      </c>
      <c r="D22" s="54">
        <v>389783.6</v>
      </c>
      <c r="E22" s="51">
        <v>99925863.5</v>
      </c>
      <c r="F22" s="54">
        <v>32895278.100000001</v>
      </c>
      <c r="G22" s="54">
        <v>4382538</v>
      </c>
      <c r="H22" s="54">
        <v>19212466.800000001</v>
      </c>
      <c r="I22" s="54">
        <v>70054825.200000003</v>
      </c>
      <c r="J22" s="54">
        <v>37961400.799999997</v>
      </c>
      <c r="K22" s="54">
        <v>5321591.2</v>
      </c>
      <c r="L22" s="54">
        <v>12126854.5</v>
      </c>
      <c r="M22" s="54">
        <v>1536545.5</v>
      </c>
      <c r="N22" s="54">
        <v>62991581.299999997</v>
      </c>
      <c r="O22" s="54">
        <v>13426866.800000001</v>
      </c>
      <c r="P22" s="54">
        <v>13576402.5</v>
      </c>
      <c r="Q22" s="54">
        <v>36620427.700000003</v>
      </c>
      <c r="R22" s="54">
        <v>17585096.699999999</v>
      </c>
      <c r="S22" s="54">
        <v>27289579</v>
      </c>
      <c r="T22" s="54">
        <v>3730724.2</v>
      </c>
      <c r="U22" s="55">
        <v>1991895.9</v>
      </c>
      <c r="V22" s="82">
        <v>0</v>
      </c>
    </row>
    <row r="23" spans="1:22" x14ac:dyDescent="0.25">
      <c r="A23" s="39" t="s">
        <v>125</v>
      </c>
      <c r="B23" s="75">
        <v>713110356.89999998</v>
      </c>
      <c r="C23" s="53">
        <v>56926990.200000003</v>
      </c>
      <c r="D23" s="54">
        <v>3703075.6</v>
      </c>
      <c r="E23" s="51">
        <v>284298995.30000001</v>
      </c>
      <c r="F23" s="54">
        <v>24543545.399999999</v>
      </c>
      <c r="G23" s="54">
        <v>4123847</v>
      </c>
      <c r="H23" s="54">
        <v>29522319.300000001</v>
      </c>
      <c r="I23" s="54">
        <v>58326034.600000001</v>
      </c>
      <c r="J23" s="54">
        <v>27974174.899999999</v>
      </c>
      <c r="K23" s="54">
        <v>4233853.4000000004</v>
      </c>
      <c r="L23" s="54">
        <v>19057592.199999999</v>
      </c>
      <c r="M23" s="54">
        <v>2147073.7000000002</v>
      </c>
      <c r="N23" s="54">
        <v>76229296.799999997</v>
      </c>
      <c r="O23" s="54">
        <v>15565524.1</v>
      </c>
      <c r="P23" s="54">
        <v>12873773.699999999</v>
      </c>
      <c r="Q23" s="54">
        <v>29921073.199999999</v>
      </c>
      <c r="R23" s="54">
        <v>20486491.199999999</v>
      </c>
      <c r="S23" s="54">
        <v>32913285.399999999</v>
      </c>
      <c r="T23" s="54">
        <v>7410868.0999999996</v>
      </c>
      <c r="U23" s="55">
        <v>2852542.9</v>
      </c>
      <c r="V23" s="82">
        <v>0</v>
      </c>
    </row>
    <row r="24" spans="1:22" x14ac:dyDescent="0.25">
      <c r="A24" s="39" t="s">
        <v>52</v>
      </c>
      <c r="B24" s="75">
        <v>611748469.60000002</v>
      </c>
      <c r="C24" s="53">
        <v>20156577.100000001</v>
      </c>
      <c r="D24" s="54">
        <v>809230.9</v>
      </c>
      <c r="E24" s="51">
        <v>173546740.59999999</v>
      </c>
      <c r="F24" s="54">
        <v>18394559.300000001</v>
      </c>
      <c r="G24" s="54">
        <v>5337869.2</v>
      </c>
      <c r="H24" s="54">
        <v>26198240.100000001</v>
      </c>
      <c r="I24" s="54">
        <v>86257350.099999994</v>
      </c>
      <c r="J24" s="54">
        <v>70511425.799999997</v>
      </c>
      <c r="K24" s="54">
        <v>5064921.9000000004</v>
      </c>
      <c r="L24" s="54">
        <v>14155519.300000001</v>
      </c>
      <c r="M24" s="54">
        <v>1935217.4</v>
      </c>
      <c r="N24" s="54">
        <v>63326200.600000001</v>
      </c>
      <c r="O24" s="54">
        <v>15914491.5</v>
      </c>
      <c r="P24" s="54">
        <v>17444509.399999999</v>
      </c>
      <c r="Q24" s="54">
        <v>31407195.399999999</v>
      </c>
      <c r="R24" s="54">
        <v>21397810</v>
      </c>
      <c r="S24" s="54">
        <v>30847382.800000001</v>
      </c>
      <c r="T24" s="54">
        <v>5927883.2000000002</v>
      </c>
      <c r="U24" s="55">
        <v>3115345.2</v>
      </c>
      <c r="V24" s="82">
        <v>0</v>
      </c>
    </row>
    <row r="25" spans="1:22" x14ac:dyDescent="0.25">
      <c r="A25" s="39" t="s">
        <v>51</v>
      </c>
      <c r="B25" s="75">
        <v>20260717744.200001</v>
      </c>
      <c r="C25" s="57">
        <v>8857945.9000000004</v>
      </c>
      <c r="D25" s="58">
        <v>0</v>
      </c>
      <c r="E25" s="51">
        <v>2711441124.5999999</v>
      </c>
      <c r="F25" s="58">
        <v>473187972.89999998</v>
      </c>
      <c r="G25" s="58">
        <v>104016394</v>
      </c>
      <c r="H25" s="58">
        <v>974392055.10000002</v>
      </c>
      <c r="I25" s="58">
        <v>4717847558.3999996</v>
      </c>
      <c r="J25" s="58">
        <v>1227389140.8</v>
      </c>
      <c r="K25" s="58">
        <v>147143412.40000001</v>
      </c>
      <c r="L25" s="58">
        <v>1559496651.3</v>
      </c>
      <c r="M25" s="58">
        <v>301416477.39999998</v>
      </c>
      <c r="N25" s="58">
        <v>2644921091.4000001</v>
      </c>
      <c r="O25" s="58">
        <v>2021906170.0999999</v>
      </c>
      <c r="P25" s="58">
        <v>677329256.39999998</v>
      </c>
      <c r="Q25" s="58">
        <v>1111049774.2</v>
      </c>
      <c r="R25" s="58">
        <v>457441002.60000002</v>
      </c>
      <c r="S25" s="58">
        <v>711057155.20000005</v>
      </c>
      <c r="T25" s="58">
        <v>205773184.69999999</v>
      </c>
      <c r="U25" s="59">
        <v>206051376.59999999</v>
      </c>
      <c r="V25" s="83">
        <v>0</v>
      </c>
    </row>
    <row r="26" spans="1:22" s="21" customFormat="1" ht="31.5" x14ac:dyDescent="0.25">
      <c r="A26" s="38" t="s">
        <v>1</v>
      </c>
      <c r="B26" s="48">
        <v>10742733495.200001</v>
      </c>
      <c r="C26" s="74">
        <v>325871021.80000001</v>
      </c>
      <c r="D26" s="48">
        <v>556205050.10000002</v>
      </c>
      <c r="E26" s="48">
        <v>2039635112.7</v>
      </c>
      <c r="F26" s="48">
        <v>311307333.19999999</v>
      </c>
      <c r="G26" s="48">
        <v>90355329.099999994</v>
      </c>
      <c r="H26" s="48">
        <v>523812845.60000002</v>
      </c>
      <c r="I26" s="48">
        <v>1230895092.8</v>
      </c>
      <c r="J26" s="48">
        <v>1052043320</v>
      </c>
      <c r="K26" s="48">
        <v>78681697.5</v>
      </c>
      <c r="L26" s="48">
        <v>386742467.80000001</v>
      </c>
      <c r="M26" s="48">
        <v>49284296.299999997</v>
      </c>
      <c r="N26" s="48">
        <v>1430263528.4000001</v>
      </c>
      <c r="O26" s="48">
        <v>588484207.20000005</v>
      </c>
      <c r="P26" s="48">
        <v>296399476.69999999</v>
      </c>
      <c r="Q26" s="48">
        <v>656145604.89999998</v>
      </c>
      <c r="R26" s="48">
        <v>359172327.30000001</v>
      </c>
      <c r="S26" s="48">
        <v>616940441.70000005</v>
      </c>
      <c r="T26" s="48">
        <v>100977182.7</v>
      </c>
      <c r="U26" s="48">
        <v>49517159.399999999</v>
      </c>
      <c r="V26" s="48">
        <v>0</v>
      </c>
    </row>
    <row r="27" spans="1:22" x14ac:dyDescent="0.25">
      <c r="A27" s="38" t="s">
        <v>158</v>
      </c>
      <c r="B27" s="48">
        <v>322803624</v>
      </c>
      <c r="C27" s="50">
        <v>21447308.600000001</v>
      </c>
      <c r="D27" s="51">
        <v>53709040.399999999</v>
      </c>
      <c r="E27" s="51">
        <v>51204994.899999999</v>
      </c>
      <c r="F27" s="51">
        <v>9020139.6999999993</v>
      </c>
      <c r="G27" s="51">
        <v>2677448.4</v>
      </c>
      <c r="H27" s="51">
        <v>13486993.4</v>
      </c>
      <c r="I27" s="51">
        <v>19647486.899999999</v>
      </c>
      <c r="J27" s="51">
        <v>28499074</v>
      </c>
      <c r="K27" s="51">
        <v>3414569.6</v>
      </c>
      <c r="L27" s="51">
        <v>6514895.5999999996</v>
      </c>
      <c r="M27" s="51">
        <v>830447</v>
      </c>
      <c r="N27" s="51">
        <v>28116990.100000001</v>
      </c>
      <c r="O27" s="51">
        <v>6594517.2999999998</v>
      </c>
      <c r="P27" s="51">
        <v>6157496.7000000002</v>
      </c>
      <c r="Q27" s="51">
        <v>31792269.100000001</v>
      </c>
      <c r="R27" s="51">
        <v>12504789.800000001</v>
      </c>
      <c r="S27" s="51">
        <v>23549405.300000001</v>
      </c>
      <c r="T27" s="51">
        <v>2546162.4</v>
      </c>
      <c r="U27" s="51">
        <v>1089594.7</v>
      </c>
      <c r="V27" s="52">
        <v>0</v>
      </c>
    </row>
    <row r="28" spans="1:22" x14ac:dyDescent="0.25">
      <c r="A28" s="39" t="s">
        <v>50</v>
      </c>
      <c r="B28" s="48">
        <v>613266883.60000002</v>
      </c>
      <c r="C28" s="53">
        <v>12531405.300000001</v>
      </c>
      <c r="D28" s="54">
        <v>201058596.09999999</v>
      </c>
      <c r="E28" s="51">
        <v>68534386.099999994</v>
      </c>
      <c r="F28" s="54">
        <v>15803204.699999999</v>
      </c>
      <c r="G28" s="54">
        <v>5105069.7</v>
      </c>
      <c r="H28" s="54">
        <v>39112148.899999999</v>
      </c>
      <c r="I28" s="54">
        <v>29608722.600000001</v>
      </c>
      <c r="J28" s="54">
        <v>41348630.299999997</v>
      </c>
      <c r="K28" s="54">
        <v>5312385.8</v>
      </c>
      <c r="L28" s="54">
        <v>8197573.5999999996</v>
      </c>
      <c r="M28" s="54">
        <v>1449342</v>
      </c>
      <c r="N28" s="54">
        <v>37263585.299999997</v>
      </c>
      <c r="O28" s="54">
        <v>10640196.800000001</v>
      </c>
      <c r="P28" s="54">
        <v>25017781.199999999</v>
      </c>
      <c r="Q28" s="54">
        <v>47756894.600000001</v>
      </c>
      <c r="R28" s="54">
        <v>21919640.399999999</v>
      </c>
      <c r="S28" s="54">
        <v>36103684.899999999</v>
      </c>
      <c r="T28" s="54">
        <v>4306873.2</v>
      </c>
      <c r="U28" s="54">
        <v>2196762.1</v>
      </c>
      <c r="V28" s="55">
        <v>0</v>
      </c>
    </row>
    <row r="29" spans="1:22" x14ac:dyDescent="0.25">
      <c r="A29" s="39" t="s">
        <v>49</v>
      </c>
      <c r="B29" s="48">
        <v>781818997.20000005</v>
      </c>
      <c r="C29" s="53">
        <v>31897263.899999999</v>
      </c>
      <c r="D29" s="54">
        <v>198135239.09999999</v>
      </c>
      <c r="E29" s="51">
        <v>141297962.09999999</v>
      </c>
      <c r="F29" s="54">
        <v>20848187.800000001</v>
      </c>
      <c r="G29" s="54">
        <v>4314815.0999999996</v>
      </c>
      <c r="H29" s="54">
        <v>35068000.5</v>
      </c>
      <c r="I29" s="54">
        <v>50927910.700000003</v>
      </c>
      <c r="J29" s="54">
        <v>67076194.700000003</v>
      </c>
      <c r="K29" s="54">
        <v>6221227.5</v>
      </c>
      <c r="L29" s="54">
        <v>8834172</v>
      </c>
      <c r="M29" s="54">
        <v>2056896.4</v>
      </c>
      <c r="N29" s="54">
        <v>53566166.299999997</v>
      </c>
      <c r="O29" s="54">
        <v>10552088.800000001</v>
      </c>
      <c r="P29" s="54">
        <v>8793652.9000000004</v>
      </c>
      <c r="Q29" s="54">
        <v>66712604.299999997</v>
      </c>
      <c r="R29" s="54">
        <v>24345330.699999999</v>
      </c>
      <c r="S29" s="54">
        <v>43420587.600000001</v>
      </c>
      <c r="T29" s="54">
        <v>5221102.5999999996</v>
      </c>
      <c r="U29" s="54">
        <v>2529594.4</v>
      </c>
      <c r="V29" s="55">
        <v>0</v>
      </c>
    </row>
    <row r="30" spans="1:22" ht="31.5" x14ac:dyDescent="0.25">
      <c r="A30" s="39" t="s">
        <v>48</v>
      </c>
      <c r="B30" s="48">
        <v>230674318.30000001</v>
      </c>
      <c r="C30" s="53">
        <v>895485</v>
      </c>
      <c r="D30" s="54">
        <v>178072797.40000001</v>
      </c>
      <c r="E30" s="51">
        <v>553917.69999999995</v>
      </c>
      <c r="F30" s="54">
        <v>3451721.3</v>
      </c>
      <c r="G30" s="54">
        <v>136540.29999999999</v>
      </c>
      <c r="H30" s="54">
        <v>13021773.699999999</v>
      </c>
      <c r="I30" s="54">
        <v>1948181.2</v>
      </c>
      <c r="J30" s="54">
        <v>8318517.7999999998</v>
      </c>
      <c r="K30" s="54">
        <v>832436.8</v>
      </c>
      <c r="L30" s="54">
        <v>699921.6</v>
      </c>
      <c r="M30" s="54">
        <v>82607</v>
      </c>
      <c r="N30" s="54">
        <v>2442447.7000000002</v>
      </c>
      <c r="O30" s="54">
        <v>1623965.9</v>
      </c>
      <c r="P30" s="54">
        <v>1127318</v>
      </c>
      <c r="Q30" s="54">
        <v>11200106.5</v>
      </c>
      <c r="R30" s="54">
        <v>2047213.9</v>
      </c>
      <c r="S30" s="54">
        <v>3497474.4</v>
      </c>
      <c r="T30" s="54">
        <v>568615.9</v>
      </c>
      <c r="U30" s="54">
        <v>153276.29999999999</v>
      </c>
      <c r="V30" s="55">
        <v>0</v>
      </c>
    </row>
    <row r="31" spans="1:22" ht="31.5" x14ac:dyDescent="0.25">
      <c r="A31" s="39" t="s">
        <v>86</v>
      </c>
      <c r="B31" s="48">
        <v>551144679</v>
      </c>
      <c r="C31" s="53">
        <v>31001778.899999999</v>
      </c>
      <c r="D31" s="54">
        <v>20062441.699999999</v>
      </c>
      <c r="E31" s="51">
        <v>140744044.40000001</v>
      </c>
      <c r="F31" s="54">
        <v>17396466.5</v>
      </c>
      <c r="G31" s="54">
        <v>4178274.8</v>
      </c>
      <c r="H31" s="54">
        <v>22046226.800000001</v>
      </c>
      <c r="I31" s="54">
        <v>48979729.399999999</v>
      </c>
      <c r="J31" s="54">
        <v>58757676.899999999</v>
      </c>
      <c r="K31" s="54">
        <v>5388790.7000000002</v>
      </c>
      <c r="L31" s="54">
        <v>8134250.2999999998</v>
      </c>
      <c r="M31" s="54">
        <v>1974289.4</v>
      </c>
      <c r="N31" s="54">
        <v>51123718.600000001</v>
      </c>
      <c r="O31" s="54">
        <v>8928122.9000000004</v>
      </c>
      <c r="P31" s="54">
        <v>7666334.9000000004</v>
      </c>
      <c r="Q31" s="54">
        <v>55512497.799999997</v>
      </c>
      <c r="R31" s="54">
        <v>22298116.800000001</v>
      </c>
      <c r="S31" s="54">
        <v>39923113.200000003</v>
      </c>
      <c r="T31" s="54">
        <v>4652486.5999999996</v>
      </c>
      <c r="U31" s="54">
        <v>2376318.1</v>
      </c>
      <c r="V31" s="55">
        <v>0</v>
      </c>
    </row>
    <row r="32" spans="1:22" x14ac:dyDescent="0.25">
      <c r="A32" s="38" t="s">
        <v>159</v>
      </c>
      <c r="B32" s="48">
        <v>624437139.5</v>
      </c>
      <c r="C32" s="53">
        <v>29866380.800000001</v>
      </c>
      <c r="D32" s="54">
        <v>205519.8</v>
      </c>
      <c r="E32" s="51">
        <v>214118291.09999999</v>
      </c>
      <c r="F32" s="54">
        <v>15520974.9</v>
      </c>
      <c r="G32" s="54">
        <v>6488392.7999999998</v>
      </c>
      <c r="H32" s="54">
        <v>50273082.799999997</v>
      </c>
      <c r="I32" s="54">
        <v>62254347</v>
      </c>
      <c r="J32" s="54">
        <v>67178939.900000006</v>
      </c>
      <c r="K32" s="54">
        <v>3439760.2</v>
      </c>
      <c r="L32" s="54">
        <v>12149349.1</v>
      </c>
      <c r="M32" s="54">
        <v>2432533</v>
      </c>
      <c r="N32" s="54">
        <v>50053718.899999999</v>
      </c>
      <c r="O32" s="54">
        <v>12755205.6</v>
      </c>
      <c r="P32" s="54">
        <v>9560083.4000000004</v>
      </c>
      <c r="Q32" s="54">
        <v>35307080</v>
      </c>
      <c r="R32" s="54">
        <v>16854565.300000001</v>
      </c>
      <c r="S32" s="54">
        <v>27709521.800000001</v>
      </c>
      <c r="T32" s="54">
        <v>5410162.7000000002</v>
      </c>
      <c r="U32" s="54">
        <v>2859230.3</v>
      </c>
      <c r="V32" s="55">
        <v>0</v>
      </c>
    </row>
    <row r="33" spans="1:22" x14ac:dyDescent="0.25">
      <c r="A33" s="39" t="s">
        <v>47</v>
      </c>
      <c r="B33" s="48">
        <v>549311195</v>
      </c>
      <c r="C33" s="53">
        <v>37512275.600000001</v>
      </c>
      <c r="D33" s="54">
        <v>11025839.6</v>
      </c>
      <c r="E33" s="51">
        <v>101800681.8</v>
      </c>
      <c r="F33" s="54">
        <v>24253872.699999999</v>
      </c>
      <c r="G33" s="54">
        <v>4044645.4</v>
      </c>
      <c r="H33" s="54">
        <v>31696370.800000001</v>
      </c>
      <c r="I33" s="54">
        <v>63904490.399999999</v>
      </c>
      <c r="J33" s="54">
        <v>45563287</v>
      </c>
      <c r="K33" s="54">
        <v>4789014.0999999996</v>
      </c>
      <c r="L33" s="54">
        <v>16265656.1</v>
      </c>
      <c r="M33" s="54">
        <v>1724697.2</v>
      </c>
      <c r="N33" s="54">
        <v>88098140.200000003</v>
      </c>
      <c r="O33" s="54">
        <v>17266535.899999999</v>
      </c>
      <c r="P33" s="54">
        <v>14973219.199999999</v>
      </c>
      <c r="Q33" s="54">
        <v>36851847.299999997</v>
      </c>
      <c r="R33" s="54">
        <v>15862052.6</v>
      </c>
      <c r="S33" s="54">
        <v>24737633.600000001</v>
      </c>
      <c r="T33" s="54">
        <v>5653031.5999999996</v>
      </c>
      <c r="U33" s="54">
        <v>3287903.9</v>
      </c>
      <c r="V33" s="55">
        <v>0</v>
      </c>
    </row>
    <row r="34" spans="1:22" x14ac:dyDescent="0.25">
      <c r="A34" s="38" t="s">
        <v>160</v>
      </c>
      <c r="B34" s="48">
        <v>1238641316.4000001</v>
      </c>
      <c r="C34" s="53">
        <v>64266311.100000001</v>
      </c>
      <c r="D34" s="54">
        <v>8198613.4000000004</v>
      </c>
      <c r="E34" s="51">
        <v>338244439.19999999</v>
      </c>
      <c r="F34" s="54">
        <v>85785482.599999994</v>
      </c>
      <c r="G34" s="54">
        <v>10086393</v>
      </c>
      <c r="H34" s="54">
        <v>100491792.5</v>
      </c>
      <c r="I34" s="54">
        <v>114751444.3</v>
      </c>
      <c r="J34" s="54">
        <v>166692895.5</v>
      </c>
      <c r="K34" s="54">
        <v>9116116.9000000004</v>
      </c>
      <c r="L34" s="54">
        <v>9963228</v>
      </c>
      <c r="M34" s="54">
        <v>2299183</v>
      </c>
      <c r="N34" s="54">
        <v>124816432.59999999</v>
      </c>
      <c r="O34" s="54">
        <v>33585072.100000001</v>
      </c>
      <c r="P34" s="54">
        <v>20442983.399999999</v>
      </c>
      <c r="Q34" s="54">
        <v>57118954</v>
      </c>
      <c r="R34" s="54">
        <v>27845139.100000001</v>
      </c>
      <c r="S34" s="54">
        <v>51759394.899999999</v>
      </c>
      <c r="T34" s="54">
        <v>9696117.5</v>
      </c>
      <c r="U34" s="54">
        <v>3481323.2</v>
      </c>
      <c r="V34" s="55">
        <v>0</v>
      </c>
    </row>
    <row r="35" spans="1:22" x14ac:dyDescent="0.25">
      <c r="A35" s="39" t="s">
        <v>46</v>
      </c>
      <c r="B35" s="48">
        <v>798450094.79999995</v>
      </c>
      <c r="C35" s="53">
        <v>79689017.900000006</v>
      </c>
      <c r="D35" s="54">
        <v>68765439.799999997</v>
      </c>
      <c r="E35" s="51">
        <v>260138746.90000001</v>
      </c>
      <c r="F35" s="54">
        <v>17726156.5</v>
      </c>
      <c r="G35" s="54">
        <v>4598623.5999999996</v>
      </c>
      <c r="H35" s="54">
        <v>52123951.299999997</v>
      </c>
      <c r="I35" s="54">
        <v>39871636.5</v>
      </c>
      <c r="J35" s="54">
        <v>55164787.399999999</v>
      </c>
      <c r="K35" s="54">
        <v>9083120.6999999993</v>
      </c>
      <c r="L35" s="54">
        <v>7195111.7999999998</v>
      </c>
      <c r="M35" s="54">
        <v>1904554.6</v>
      </c>
      <c r="N35" s="54">
        <v>36101591.200000003</v>
      </c>
      <c r="O35" s="54">
        <v>14170831.1</v>
      </c>
      <c r="P35" s="54">
        <v>10626882.800000001</v>
      </c>
      <c r="Q35" s="54">
        <v>69871203.200000003</v>
      </c>
      <c r="R35" s="54">
        <v>19909944.699999999</v>
      </c>
      <c r="S35" s="54">
        <v>40826255</v>
      </c>
      <c r="T35" s="54">
        <v>6954807.2999999998</v>
      </c>
      <c r="U35" s="54">
        <v>3727432.4</v>
      </c>
      <c r="V35" s="55">
        <v>0</v>
      </c>
    </row>
    <row r="36" spans="1:22" x14ac:dyDescent="0.25">
      <c r="A36" s="39" t="s">
        <v>45</v>
      </c>
      <c r="B36" s="48">
        <v>279689287.69999999</v>
      </c>
      <c r="C36" s="53">
        <v>17610029.399999999</v>
      </c>
      <c r="D36" s="54">
        <v>660272.69999999995</v>
      </c>
      <c r="E36" s="51">
        <v>103327482.8</v>
      </c>
      <c r="F36" s="54">
        <v>9446158.5999999996</v>
      </c>
      <c r="G36" s="54">
        <v>2098623.2000000002</v>
      </c>
      <c r="H36" s="54">
        <v>14039160.6</v>
      </c>
      <c r="I36" s="54">
        <v>30034064.199999999</v>
      </c>
      <c r="J36" s="54">
        <v>20744869.199999999</v>
      </c>
      <c r="K36" s="54">
        <v>2455125.6</v>
      </c>
      <c r="L36" s="54">
        <v>4024540.8</v>
      </c>
      <c r="M36" s="54">
        <v>985235.1</v>
      </c>
      <c r="N36" s="54">
        <v>23063363.800000001</v>
      </c>
      <c r="O36" s="54">
        <v>3968332</v>
      </c>
      <c r="P36" s="54">
        <v>2801993.9</v>
      </c>
      <c r="Q36" s="54">
        <v>16827359.199999999</v>
      </c>
      <c r="R36" s="54">
        <v>8467585.3000000007</v>
      </c>
      <c r="S36" s="54">
        <v>14898164.199999999</v>
      </c>
      <c r="T36" s="54">
        <v>3227375.2</v>
      </c>
      <c r="U36" s="54">
        <v>1009551.9</v>
      </c>
      <c r="V36" s="55">
        <v>0</v>
      </c>
    </row>
    <row r="37" spans="1:22" x14ac:dyDescent="0.25">
      <c r="A37" s="38" t="s">
        <v>161</v>
      </c>
      <c r="B37" s="48">
        <v>201756689.19999999</v>
      </c>
      <c r="C37" s="53">
        <v>26784132.399999999</v>
      </c>
      <c r="D37" s="54">
        <v>908058</v>
      </c>
      <c r="E37" s="51">
        <v>31129669.199999999</v>
      </c>
      <c r="F37" s="54">
        <v>6327462.0999999996</v>
      </c>
      <c r="G37" s="54">
        <v>2901685</v>
      </c>
      <c r="H37" s="54">
        <v>8787598.5999999996</v>
      </c>
      <c r="I37" s="54">
        <v>26828377.399999999</v>
      </c>
      <c r="J37" s="54">
        <v>15992706.5</v>
      </c>
      <c r="K37" s="54">
        <v>2850660.8</v>
      </c>
      <c r="L37" s="54">
        <v>4273794.3</v>
      </c>
      <c r="M37" s="54">
        <v>672972</v>
      </c>
      <c r="N37" s="54">
        <v>20908087.600000001</v>
      </c>
      <c r="O37" s="54">
        <v>2907210</v>
      </c>
      <c r="P37" s="54">
        <v>2880778.6</v>
      </c>
      <c r="Q37" s="54">
        <v>22018447.899999999</v>
      </c>
      <c r="R37" s="54">
        <v>7720263.2000000002</v>
      </c>
      <c r="S37" s="54">
        <v>14271894.699999999</v>
      </c>
      <c r="T37" s="54">
        <v>2120054.2999999998</v>
      </c>
      <c r="U37" s="54">
        <v>1472836.6</v>
      </c>
      <c r="V37" s="55">
        <v>0</v>
      </c>
    </row>
    <row r="38" spans="1:22" x14ac:dyDescent="0.25">
      <c r="A38" s="39" t="s">
        <v>44</v>
      </c>
      <c r="B38" s="48">
        <v>5332558268</v>
      </c>
      <c r="C38" s="57">
        <v>4266896.5999999996</v>
      </c>
      <c r="D38" s="58">
        <v>13538431.1</v>
      </c>
      <c r="E38" s="51">
        <v>729838458.70000005</v>
      </c>
      <c r="F38" s="58">
        <v>106575693.59999999</v>
      </c>
      <c r="G38" s="58">
        <v>48039632.799999997</v>
      </c>
      <c r="H38" s="58">
        <v>178733746.09999999</v>
      </c>
      <c r="I38" s="58">
        <v>793066612.79999995</v>
      </c>
      <c r="J38" s="58">
        <v>543781935.70000005</v>
      </c>
      <c r="K38" s="58">
        <v>31999716.399999999</v>
      </c>
      <c r="L38" s="58">
        <v>309324146.60000002</v>
      </c>
      <c r="M38" s="58">
        <v>34928436</v>
      </c>
      <c r="N38" s="58">
        <v>968275452.29999995</v>
      </c>
      <c r="O38" s="58">
        <v>476044217.60000002</v>
      </c>
      <c r="P38" s="58">
        <v>195144604.69999999</v>
      </c>
      <c r="Q38" s="58">
        <v>271888945.30000001</v>
      </c>
      <c r="R38" s="58">
        <v>203743016.30000001</v>
      </c>
      <c r="S38" s="58">
        <v>339663899.60000002</v>
      </c>
      <c r="T38" s="58">
        <v>55841495.899999999</v>
      </c>
      <c r="U38" s="58">
        <v>27862929.899999999</v>
      </c>
      <c r="V38" s="59">
        <v>0</v>
      </c>
    </row>
    <row r="39" spans="1:22" s="21" customFormat="1" x14ac:dyDescent="0.25">
      <c r="A39" s="38" t="s">
        <v>2</v>
      </c>
      <c r="B39" s="48">
        <v>6783875082.3999996</v>
      </c>
      <c r="C39" s="74">
        <v>730447664.70000005</v>
      </c>
      <c r="D39" s="48">
        <v>262440833.19999999</v>
      </c>
      <c r="E39" s="48">
        <v>891645263.70000005</v>
      </c>
      <c r="F39" s="48">
        <v>191716103.59999999</v>
      </c>
      <c r="G39" s="48">
        <v>51791336.799999997</v>
      </c>
      <c r="H39" s="48">
        <v>426014394.60000002</v>
      </c>
      <c r="I39" s="48">
        <v>906262974.29999995</v>
      </c>
      <c r="J39" s="48">
        <v>669780873</v>
      </c>
      <c r="K39" s="48">
        <v>116908175</v>
      </c>
      <c r="L39" s="48">
        <v>152741293</v>
      </c>
      <c r="M39" s="48">
        <v>16931905.5</v>
      </c>
      <c r="N39" s="48">
        <v>841441793.5</v>
      </c>
      <c r="O39" s="48">
        <v>198691668.80000001</v>
      </c>
      <c r="P39" s="48">
        <v>140738382.80000001</v>
      </c>
      <c r="Q39" s="48">
        <v>474217771.5</v>
      </c>
      <c r="R39" s="48">
        <v>236004897.69999999</v>
      </c>
      <c r="S39" s="48">
        <v>361541946.5</v>
      </c>
      <c r="T39" s="48">
        <v>73724808.099999994</v>
      </c>
      <c r="U39" s="48">
        <v>40832996</v>
      </c>
      <c r="V39" s="48">
        <v>0</v>
      </c>
    </row>
    <row r="40" spans="1:22" x14ac:dyDescent="0.25">
      <c r="A40" s="39" t="s">
        <v>43</v>
      </c>
      <c r="B40" s="48">
        <v>142913546.5</v>
      </c>
      <c r="C40" s="50">
        <v>20795740.300000001</v>
      </c>
      <c r="D40" s="51">
        <v>1448528</v>
      </c>
      <c r="E40" s="51">
        <v>18637999.800000001</v>
      </c>
      <c r="F40" s="51">
        <v>2748315</v>
      </c>
      <c r="G40" s="51">
        <v>598484.19999999995</v>
      </c>
      <c r="H40" s="51">
        <v>9313305.0999999996</v>
      </c>
      <c r="I40" s="51">
        <v>17811921.300000001</v>
      </c>
      <c r="J40" s="51">
        <v>5402167.9000000004</v>
      </c>
      <c r="K40" s="51">
        <v>1296512.5</v>
      </c>
      <c r="L40" s="51">
        <v>2427371.2000000002</v>
      </c>
      <c r="M40" s="51">
        <v>185894.9</v>
      </c>
      <c r="N40" s="51">
        <v>23757259.699999999</v>
      </c>
      <c r="O40" s="51">
        <v>5361618.4000000004</v>
      </c>
      <c r="P40" s="51">
        <v>3893757.6</v>
      </c>
      <c r="Q40" s="51">
        <v>11286301.699999999</v>
      </c>
      <c r="R40" s="51">
        <v>7064600.7000000002</v>
      </c>
      <c r="S40" s="51">
        <v>8829462.8000000007</v>
      </c>
      <c r="T40" s="51">
        <v>1604044.6</v>
      </c>
      <c r="U40" s="51">
        <v>450260.8</v>
      </c>
      <c r="V40" s="52">
        <v>0</v>
      </c>
    </row>
    <row r="41" spans="1:22" x14ac:dyDescent="0.25">
      <c r="A41" s="39" t="s">
        <v>42</v>
      </c>
      <c r="B41" s="48">
        <v>94025925.799999997</v>
      </c>
      <c r="C41" s="53">
        <v>19722470.600000001</v>
      </c>
      <c r="D41" s="54">
        <v>744855.8</v>
      </c>
      <c r="E41" s="51">
        <v>790450.5</v>
      </c>
      <c r="F41" s="54">
        <v>1749097.6</v>
      </c>
      <c r="G41" s="54">
        <v>369819.7</v>
      </c>
      <c r="H41" s="54">
        <v>5658397.4000000004</v>
      </c>
      <c r="I41" s="54">
        <v>4424216.8</v>
      </c>
      <c r="J41" s="54">
        <v>22295510.199999999</v>
      </c>
      <c r="K41" s="54">
        <v>205483.2</v>
      </c>
      <c r="L41" s="54">
        <v>1801833.6</v>
      </c>
      <c r="M41" s="54">
        <v>55149.3</v>
      </c>
      <c r="N41" s="54">
        <v>5791025.2000000002</v>
      </c>
      <c r="O41" s="54">
        <v>947583.7</v>
      </c>
      <c r="P41" s="54">
        <v>2229091.7999999998</v>
      </c>
      <c r="Q41" s="54">
        <v>14530717.4</v>
      </c>
      <c r="R41" s="54">
        <v>4795281</v>
      </c>
      <c r="S41" s="54">
        <v>6921359.2999999998</v>
      </c>
      <c r="T41" s="54">
        <v>847205.7</v>
      </c>
      <c r="U41" s="54">
        <v>146377.20000000001</v>
      </c>
      <c r="V41" s="55">
        <v>0</v>
      </c>
    </row>
    <row r="42" spans="1:22" x14ac:dyDescent="0.25">
      <c r="A42" s="39" t="s">
        <v>10</v>
      </c>
      <c r="B42" s="48">
        <v>517147321.5</v>
      </c>
      <c r="C42" s="53">
        <v>30358310.399999999</v>
      </c>
      <c r="D42" s="54">
        <v>4413420.5999999996</v>
      </c>
      <c r="E42" s="51">
        <v>45860944.299999997</v>
      </c>
      <c r="F42" s="54">
        <v>26169197.399999999</v>
      </c>
      <c r="G42" s="54">
        <v>4826823.8</v>
      </c>
      <c r="H42" s="54">
        <v>75276707.799999997</v>
      </c>
      <c r="I42" s="54">
        <v>61735786.399999999</v>
      </c>
      <c r="J42" s="54">
        <v>21289255.899999999</v>
      </c>
      <c r="K42" s="54">
        <v>15235690.6</v>
      </c>
      <c r="L42" s="54">
        <v>11820496.300000001</v>
      </c>
      <c r="M42" s="54">
        <v>1328892.3</v>
      </c>
      <c r="N42" s="54">
        <v>77864458.900000006</v>
      </c>
      <c r="O42" s="54">
        <v>11780607.800000001</v>
      </c>
      <c r="P42" s="54">
        <v>9322871.9000000004</v>
      </c>
      <c r="Q42" s="54">
        <v>46514506.299999997</v>
      </c>
      <c r="R42" s="54">
        <v>20124028.399999999</v>
      </c>
      <c r="S42" s="54">
        <v>40411108.5</v>
      </c>
      <c r="T42" s="54">
        <v>6899530</v>
      </c>
      <c r="U42" s="54">
        <v>5914683.9000000004</v>
      </c>
      <c r="V42" s="55">
        <v>0</v>
      </c>
    </row>
    <row r="43" spans="1:22" x14ac:dyDescent="0.25">
      <c r="A43" s="39" t="s">
        <v>41</v>
      </c>
      <c r="B43" s="48">
        <v>2667228174</v>
      </c>
      <c r="C43" s="53">
        <v>279042810.39999998</v>
      </c>
      <c r="D43" s="54">
        <v>11848026.800000001</v>
      </c>
      <c r="E43" s="51">
        <v>257608317.69999999</v>
      </c>
      <c r="F43" s="54">
        <v>49738983.399999999</v>
      </c>
      <c r="G43" s="54">
        <v>21295804.399999999</v>
      </c>
      <c r="H43" s="54">
        <v>150313267.90000001</v>
      </c>
      <c r="I43" s="54">
        <v>398552253</v>
      </c>
      <c r="J43" s="54">
        <v>404600187.80000001</v>
      </c>
      <c r="K43" s="54">
        <v>68897870.799999997</v>
      </c>
      <c r="L43" s="54">
        <v>68520904.099999994</v>
      </c>
      <c r="M43" s="54">
        <v>6580046.7999999998</v>
      </c>
      <c r="N43" s="54">
        <v>343699711.5</v>
      </c>
      <c r="O43" s="54">
        <v>95363946</v>
      </c>
      <c r="P43" s="54">
        <v>66895326.399999999</v>
      </c>
      <c r="Q43" s="54">
        <v>157681730.90000001</v>
      </c>
      <c r="R43" s="54">
        <v>91618458</v>
      </c>
      <c r="S43" s="54">
        <v>139654703.90000001</v>
      </c>
      <c r="T43" s="54">
        <v>39363301.5</v>
      </c>
      <c r="U43" s="54">
        <v>15952522.699999999</v>
      </c>
      <c r="V43" s="55">
        <v>0</v>
      </c>
    </row>
    <row r="44" spans="1:22" x14ac:dyDescent="0.25">
      <c r="A44" s="38" t="s">
        <v>162</v>
      </c>
      <c r="B44" s="48">
        <v>527290168.39999998</v>
      </c>
      <c r="C44" s="53">
        <v>35091206.700000003</v>
      </c>
      <c r="D44" s="54">
        <v>199610527.5</v>
      </c>
      <c r="E44" s="51">
        <v>25830920.899999999</v>
      </c>
      <c r="F44" s="54">
        <v>14140880.800000001</v>
      </c>
      <c r="G44" s="54">
        <v>2491751.9</v>
      </c>
      <c r="H44" s="54">
        <v>31676966.199999999</v>
      </c>
      <c r="I44" s="54">
        <v>36053103.799999997</v>
      </c>
      <c r="J44" s="54">
        <v>43148280.100000001</v>
      </c>
      <c r="K44" s="54">
        <v>4522973.9000000004</v>
      </c>
      <c r="L44" s="54">
        <v>6411734.7999999998</v>
      </c>
      <c r="M44" s="54">
        <v>1426827.7</v>
      </c>
      <c r="N44" s="54">
        <v>32287356.300000001</v>
      </c>
      <c r="O44" s="54">
        <v>5748737.0999999996</v>
      </c>
      <c r="P44" s="54">
        <v>9958628.5999999996</v>
      </c>
      <c r="Q44" s="54">
        <v>39151926.100000001</v>
      </c>
      <c r="R44" s="54">
        <v>14106791.800000001</v>
      </c>
      <c r="S44" s="54">
        <v>21923681.300000001</v>
      </c>
      <c r="T44" s="54">
        <v>2252822.2999999998</v>
      </c>
      <c r="U44" s="54">
        <v>1455050.5</v>
      </c>
      <c r="V44" s="55">
        <v>0</v>
      </c>
    </row>
    <row r="45" spans="1:22" x14ac:dyDescent="0.25">
      <c r="A45" s="39" t="s">
        <v>40</v>
      </c>
      <c r="B45" s="48">
        <v>977707730</v>
      </c>
      <c r="C45" s="53">
        <v>133000467.59999999</v>
      </c>
      <c r="D45" s="54">
        <v>25859879</v>
      </c>
      <c r="E45" s="51">
        <v>241806740.59999999</v>
      </c>
      <c r="F45" s="54">
        <v>22400582.899999999</v>
      </c>
      <c r="G45" s="54">
        <v>8386207.7000000002</v>
      </c>
      <c r="H45" s="54">
        <v>47695197.600000001</v>
      </c>
      <c r="I45" s="54">
        <v>104011415.7</v>
      </c>
      <c r="J45" s="54">
        <v>49521673.100000001</v>
      </c>
      <c r="K45" s="54">
        <v>5469813.2000000002</v>
      </c>
      <c r="L45" s="54">
        <v>19659339.5</v>
      </c>
      <c r="M45" s="54">
        <v>2757300.1</v>
      </c>
      <c r="N45" s="54">
        <v>109483602.8</v>
      </c>
      <c r="O45" s="54">
        <v>24780414</v>
      </c>
      <c r="P45" s="54">
        <v>14594378.300000001</v>
      </c>
      <c r="Q45" s="54">
        <v>71960360.299999997</v>
      </c>
      <c r="R45" s="54">
        <v>33929237.299999997</v>
      </c>
      <c r="S45" s="54">
        <v>50824715.399999999</v>
      </c>
      <c r="T45" s="54">
        <v>5821051.7000000002</v>
      </c>
      <c r="U45" s="54">
        <v>5745353.4000000004</v>
      </c>
      <c r="V45" s="55">
        <v>0</v>
      </c>
    </row>
    <row r="46" spans="1:22" x14ac:dyDescent="0.25">
      <c r="A46" s="38" t="s">
        <v>163</v>
      </c>
      <c r="B46" s="48">
        <v>1714576658.0999999</v>
      </c>
      <c r="C46" s="53">
        <v>208614733.09999999</v>
      </c>
      <c r="D46" s="54">
        <v>18095490.699999999</v>
      </c>
      <c r="E46" s="51">
        <v>293273632.60000002</v>
      </c>
      <c r="F46" s="54">
        <v>68421219</v>
      </c>
      <c r="G46" s="54">
        <v>12146428.699999999</v>
      </c>
      <c r="H46" s="54">
        <v>98995256.5</v>
      </c>
      <c r="I46" s="54">
        <v>269585481.80000001</v>
      </c>
      <c r="J46" s="54">
        <v>120025671.90000001</v>
      </c>
      <c r="K46" s="54">
        <v>18167321</v>
      </c>
      <c r="L46" s="54">
        <v>39447697.200000003</v>
      </c>
      <c r="M46" s="54">
        <v>4541841.5</v>
      </c>
      <c r="N46" s="54">
        <v>206523971.19999999</v>
      </c>
      <c r="O46" s="54">
        <v>48649598.799999997</v>
      </c>
      <c r="P46" s="54">
        <v>30480983.399999999</v>
      </c>
      <c r="Q46" s="54">
        <v>108806218.90000001</v>
      </c>
      <c r="R46" s="54">
        <v>60503655.600000001</v>
      </c>
      <c r="S46" s="54">
        <v>84059133.099999994</v>
      </c>
      <c r="T46" s="54">
        <v>14969304.9</v>
      </c>
      <c r="U46" s="54">
        <v>9269018.0999999996</v>
      </c>
      <c r="V46" s="55">
        <v>0</v>
      </c>
    </row>
    <row r="47" spans="1:22" x14ac:dyDescent="0.25">
      <c r="A47" s="39" t="s">
        <v>11</v>
      </c>
      <c r="B47" s="48">
        <v>142985558.19999999</v>
      </c>
      <c r="C47" s="57">
        <v>3821925.6</v>
      </c>
      <c r="D47" s="58">
        <v>420104.9</v>
      </c>
      <c r="E47" s="51">
        <v>7836257.2999999998</v>
      </c>
      <c r="F47" s="58">
        <v>6347827.5</v>
      </c>
      <c r="G47" s="58">
        <v>1676016.5</v>
      </c>
      <c r="H47" s="58">
        <v>7085296.0999999996</v>
      </c>
      <c r="I47" s="58">
        <v>14088795.4</v>
      </c>
      <c r="J47" s="58">
        <v>3498126</v>
      </c>
      <c r="K47" s="58">
        <v>3112509.8</v>
      </c>
      <c r="L47" s="58">
        <v>2651916.4</v>
      </c>
      <c r="M47" s="58">
        <v>55953</v>
      </c>
      <c r="N47" s="58">
        <v>42034407.799999997</v>
      </c>
      <c r="O47" s="58">
        <v>6059163.0999999996</v>
      </c>
      <c r="P47" s="58">
        <v>3363344.9</v>
      </c>
      <c r="Q47" s="58">
        <v>24286009.899999999</v>
      </c>
      <c r="R47" s="58">
        <v>3862845</v>
      </c>
      <c r="S47" s="58">
        <v>8917782.1999999993</v>
      </c>
      <c r="T47" s="58">
        <v>1967547.5</v>
      </c>
      <c r="U47" s="58">
        <v>1899729.4</v>
      </c>
      <c r="V47" s="59">
        <v>0</v>
      </c>
    </row>
    <row r="48" spans="1:22" s="21" customFormat="1" ht="31.5" x14ac:dyDescent="0.25">
      <c r="A48" s="38" t="s">
        <v>8</v>
      </c>
      <c r="B48" s="48">
        <v>2364953025</v>
      </c>
      <c r="C48" s="74">
        <v>336230199.89999998</v>
      </c>
      <c r="D48" s="48">
        <v>12048045.9</v>
      </c>
      <c r="E48" s="48">
        <v>174451707.69999999</v>
      </c>
      <c r="F48" s="48">
        <v>65722277.299999997</v>
      </c>
      <c r="G48" s="48">
        <v>14225232.6</v>
      </c>
      <c r="H48" s="48">
        <v>273253511.69999999</v>
      </c>
      <c r="I48" s="48">
        <v>349040112.39999998</v>
      </c>
      <c r="J48" s="48">
        <v>111912642.90000001</v>
      </c>
      <c r="K48" s="48">
        <v>50243888.799999997</v>
      </c>
      <c r="L48" s="48">
        <v>51328511.899999999</v>
      </c>
      <c r="M48" s="48">
        <v>2900146.4</v>
      </c>
      <c r="N48" s="48">
        <v>236843961</v>
      </c>
      <c r="O48" s="48">
        <v>30266246.300000001</v>
      </c>
      <c r="P48" s="48">
        <v>24976349.600000001</v>
      </c>
      <c r="Q48" s="48">
        <v>271790307.39999998</v>
      </c>
      <c r="R48" s="48">
        <v>146690312.80000001</v>
      </c>
      <c r="S48" s="48">
        <v>177819133.59999999</v>
      </c>
      <c r="T48" s="48">
        <v>21319200.100000001</v>
      </c>
      <c r="U48" s="48">
        <v>13891236.4</v>
      </c>
      <c r="V48" s="48">
        <v>0</v>
      </c>
    </row>
    <row r="49" spans="1:22" x14ac:dyDescent="0.25">
      <c r="A49" s="39" t="s">
        <v>39</v>
      </c>
      <c r="B49" s="48">
        <v>740798845.89999998</v>
      </c>
      <c r="C49" s="50">
        <v>137514312.30000001</v>
      </c>
      <c r="D49" s="51">
        <v>2380938.9</v>
      </c>
      <c r="E49" s="51">
        <v>25545583.800000001</v>
      </c>
      <c r="F49" s="51">
        <v>9752700.8000000007</v>
      </c>
      <c r="G49" s="51">
        <v>1050738</v>
      </c>
      <c r="H49" s="51">
        <v>129776688.90000001</v>
      </c>
      <c r="I49" s="51">
        <v>135288524.09999999</v>
      </c>
      <c r="J49" s="51">
        <v>41185472.100000001</v>
      </c>
      <c r="K49" s="51">
        <v>24931948</v>
      </c>
      <c r="L49" s="51">
        <v>14964141.1</v>
      </c>
      <c r="M49" s="51">
        <v>5362</v>
      </c>
      <c r="N49" s="51">
        <v>57081979.799999997</v>
      </c>
      <c r="O49" s="51">
        <v>3198390.6</v>
      </c>
      <c r="P49" s="51">
        <v>4007368.2</v>
      </c>
      <c r="Q49" s="51">
        <v>52063348.600000001</v>
      </c>
      <c r="R49" s="51">
        <v>45406381.200000003</v>
      </c>
      <c r="S49" s="51">
        <v>45068997.899999999</v>
      </c>
      <c r="T49" s="51">
        <v>6071263.5</v>
      </c>
      <c r="U49" s="51">
        <v>5504706.2000000002</v>
      </c>
      <c r="V49" s="52">
        <v>0</v>
      </c>
    </row>
    <row r="50" spans="1:22" x14ac:dyDescent="0.25">
      <c r="A50" s="38" t="s">
        <v>164</v>
      </c>
      <c r="B50" s="48">
        <v>70857322.099999994</v>
      </c>
      <c r="C50" s="53">
        <v>7787568.7999999998</v>
      </c>
      <c r="D50" s="54">
        <v>683882.7</v>
      </c>
      <c r="E50" s="51">
        <v>1457030.7</v>
      </c>
      <c r="F50" s="54">
        <v>879118.9</v>
      </c>
      <c r="G50" s="54">
        <v>519065.9</v>
      </c>
      <c r="H50" s="54">
        <v>5780014.9000000004</v>
      </c>
      <c r="I50" s="54">
        <v>5176373.5</v>
      </c>
      <c r="J50" s="54">
        <v>1569959.5</v>
      </c>
      <c r="K50" s="54">
        <v>206409.7</v>
      </c>
      <c r="L50" s="54">
        <v>1483384.5</v>
      </c>
      <c r="M50" s="54">
        <v>0</v>
      </c>
      <c r="N50" s="54">
        <v>6822895.5</v>
      </c>
      <c r="O50" s="54">
        <v>276151.8</v>
      </c>
      <c r="P50" s="54">
        <v>299354</v>
      </c>
      <c r="Q50" s="54">
        <v>21017533.600000001</v>
      </c>
      <c r="R50" s="54">
        <v>8082235.7000000002</v>
      </c>
      <c r="S50" s="54">
        <v>7116135.7999999998</v>
      </c>
      <c r="T50" s="54">
        <v>1450847.1</v>
      </c>
      <c r="U50" s="54">
        <v>249359.4</v>
      </c>
      <c r="V50" s="55">
        <v>0</v>
      </c>
    </row>
    <row r="51" spans="1:22" x14ac:dyDescent="0.25">
      <c r="A51" s="39" t="s">
        <v>92</v>
      </c>
      <c r="B51" s="48">
        <v>180077470.59999999</v>
      </c>
      <c r="C51" s="53">
        <v>30245344.600000001</v>
      </c>
      <c r="D51" s="54">
        <v>90468.7</v>
      </c>
      <c r="E51" s="51">
        <v>16018244.199999999</v>
      </c>
      <c r="F51" s="54">
        <v>4931059.7</v>
      </c>
      <c r="G51" s="54">
        <v>679638.2</v>
      </c>
      <c r="H51" s="54">
        <v>21110473.5</v>
      </c>
      <c r="I51" s="54">
        <v>24829408.399999999</v>
      </c>
      <c r="J51" s="54">
        <v>4613848.2</v>
      </c>
      <c r="K51" s="54">
        <v>2282151.9</v>
      </c>
      <c r="L51" s="54">
        <v>3471898.8</v>
      </c>
      <c r="M51" s="54">
        <v>206157</v>
      </c>
      <c r="N51" s="54">
        <v>16750435.6</v>
      </c>
      <c r="O51" s="54">
        <v>2719543.8</v>
      </c>
      <c r="P51" s="54">
        <v>1343125</v>
      </c>
      <c r="Q51" s="54">
        <v>21703558.199999999</v>
      </c>
      <c r="R51" s="54">
        <v>12688928.4</v>
      </c>
      <c r="S51" s="54">
        <v>13933219.6</v>
      </c>
      <c r="T51" s="54">
        <v>1752429.8</v>
      </c>
      <c r="U51" s="54">
        <v>707537</v>
      </c>
      <c r="V51" s="55">
        <v>0</v>
      </c>
    </row>
    <row r="52" spans="1:22" x14ac:dyDescent="0.25">
      <c r="A52" s="39" t="s">
        <v>91</v>
      </c>
      <c r="B52" s="48">
        <v>95297068.200000003</v>
      </c>
      <c r="C52" s="50">
        <v>16274572.1</v>
      </c>
      <c r="D52" s="51">
        <v>1396603.7</v>
      </c>
      <c r="E52" s="51">
        <v>9276689.3000000007</v>
      </c>
      <c r="F52" s="51">
        <v>7114642.7999999998</v>
      </c>
      <c r="G52" s="51">
        <v>733370.8</v>
      </c>
      <c r="H52" s="51">
        <v>6639717.5999999996</v>
      </c>
      <c r="I52" s="51">
        <v>6726409.5999999996</v>
      </c>
      <c r="J52" s="51">
        <v>2379510.2999999998</v>
      </c>
      <c r="K52" s="51">
        <v>648968.30000000005</v>
      </c>
      <c r="L52" s="51">
        <v>1564608.7</v>
      </c>
      <c r="M52" s="51">
        <v>0</v>
      </c>
      <c r="N52" s="51">
        <v>8241488.0999999996</v>
      </c>
      <c r="O52" s="51">
        <v>1372853.4</v>
      </c>
      <c r="P52" s="51">
        <v>1188211.2</v>
      </c>
      <c r="Q52" s="51">
        <v>14657699</v>
      </c>
      <c r="R52" s="51">
        <v>7079283.4000000004</v>
      </c>
      <c r="S52" s="51">
        <v>7984997.2999999998</v>
      </c>
      <c r="T52" s="51">
        <v>1517818.9</v>
      </c>
      <c r="U52" s="51">
        <v>499623.8</v>
      </c>
      <c r="V52" s="52">
        <v>0</v>
      </c>
    </row>
    <row r="53" spans="1:22" x14ac:dyDescent="0.25">
      <c r="A53" s="39" t="s">
        <v>90</v>
      </c>
      <c r="B53" s="48">
        <v>179159048.80000001</v>
      </c>
      <c r="C53" s="53">
        <v>25325958</v>
      </c>
      <c r="D53" s="54">
        <v>506369.2</v>
      </c>
      <c r="E53" s="51">
        <v>9872433.9000000004</v>
      </c>
      <c r="F53" s="54">
        <v>3020609.9</v>
      </c>
      <c r="G53" s="54">
        <v>729635.7</v>
      </c>
      <c r="H53" s="54">
        <v>9676355.8000000007</v>
      </c>
      <c r="I53" s="54">
        <v>21937790.399999999</v>
      </c>
      <c r="J53" s="54">
        <v>5515769</v>
      </c>
      <c r="K53" s="54">
        <v>2639663.4</v>
      </c>
      <c r="L53" s="54">
        <v>4398432.0999999996</v>
      </c>
      <c r="M53" s="54">
        <v>2218</v>
      </c>
      <c r="N53" s="54">
        <v>33788832</v>
      </c>
      <c r="O53" s="54">
        <v>1840911.2</v>
      </c>
      <c r="P53" s="54">
        <v>1854380.9</v>
      </c>
      <c r="Q53" s="54">
        <v>29471085.800000001</v>
      </c>
      <c r="R53" s="54">
        <v>11067643</v>
      </c>
      <c r="S53" s="54">
        <v>14224957.1</v>
      </c>
      <c r="T53" s="54">
        <v>2251205.9</v>
      </c>
      <c r="U53" s="54">
        <v>1034797.4</v>
      </c>
      <c r="V53" s="55">
        <v>0</v>
      </c>
    </row>
    <row r="54" spans="1:22" x14ac:dyDescent="0.25">
      <c r="A54" s="39" t="s">
        <v>35</v>
      </c>
      <c r="B54" s="48">
        <v>251873191.19999999</v>
      </c>
      <c r="C54" s="53">
        <v>31169447.300000001</v>
      </c>
      <c r="D54" s="54">
        <v>2241570.2000000002</v>
      </c>
      <c r="E54" s="51">
        <v>7163406</v>
      </c>
      <c r="F54" s="54">
        <v>6351309.5</v>
      </c>
      <c r="G54" s="54">
        <v>1048409.6</v>
      </c>
      <c r="H54" s="54">
        <v>21801896</v>
      </c>
      <c r="I54" s="54">
        <v>28791239.300000001</v>
      </c>
      <c r="J54" s="54">
        <v>7006542.2999999998</v>
      </c>
      <c r="K54" s="54">
        <v>5379190.4000000004</v>
      </c>
      <c r="L54" s="54">
        <v>4077924.8</v>
      </c>
      <c r="M54" s="54">
        <v>35976.400000000001</v>
      </c>
      <c r="N54" s="54">
        <v>27108654.5</v>
      </c>
      <c r="O54" s="54">
        <v>2245920.9</v>
      </c>
      <c r="P54" s="54">
        <v>1303958.8999999999</v>
      </c>
      <c r="Q54" s="54">
        <v>49872470.700000003</v>
      </c>
      <c r="R54" s="54">
        <v>28426549.5</v>
      </c>
      <c r="S54" s="54">
        <v>23807845.699999999</v>
      </c>
      <c r="T54" s="54">
        <v>3004966.5</v>
      </c>
      <c r="U54" s="54">
        <v>1035912.6</v>
      </c>
      <c r="V54" s="55">
        <v>0</v>
      </c>
    </row>
    <row r="55" spans="1:22" x14ac:dyDescent="0.25">
      <c r="A55" s="38" t="s">
        <v>165</v>
      </c>
      <c r="B55" s="48">
        <v>846890078.29999995</v>
      </c>
      <c r="C55" s="50">
        <v>87912996.700000003</v>
      </c>
      <c r="D55" s="51">
        <v>4748212.5999999996</v>
      </c>
      <c r="E55" s="51">
        <v>105118319.90000001</v>
      </c>
      <c r="F55" s="51">
        <v>33672835.700000003</v>
      </c>
      <c r="G55" s="51">
        <v>9464374.4000000004</v>
      </c>
      <c r="H55" s="51">
        <v>78468365.099999994</v>
      </c>
      <c r="I55" s="51">
        <v>126290367.2</v>
      </c>
      <c r="J55" s="51">
        <v>49641541.399999999</v>
      </c>
      <c r="K55" s="51">
        <v>14155557.199999999</v>
      </c>
      <c r="L55" s="51">
        <v>21368121.899999999</v>
      </c>
      <c r="M55" s="51">
        <v>2650433</v>
      </c>
      <c r="N55" s="51">
        <v>87049675.400000006</v>
      </c>
      <c r="O55" s="51">
        <v>18612474.600000001</v>
      </c>
      <c r="P55" s="51">
        <v>14979951.300000001</v>
      </c>
      <c r="Q55" s="51">
        <v>83004611.599999994</v>
      </c>
      <c r="R55" s="51">
        <v>33939291.700000003</v>
      </c>
      <c r="S55" s="51">
        <v>65682980.200000003</v>
      </c>
      <c r="T55" s="51">
        <v>5270668.4000000004</v>
      </c>
      <c r="U55" s="51">
        <v>4859300</v>
      </c>
      <c r="V55" s="52">
        <v>0</v>
      </c>
    </row>
    <row r="56" spans="1:22" s="21" customFormat="1" ht="31.5" x14ac:dyDescent="0.25">
      <c r="A56" s="38" t="s">
        <v>3</v>
      </c>
      <c r="B56" s="48">
        <v>13655382095.9</v>
      </c>
      <c r="C56" s="74">
        <v>957477495.70000005</v>
      </c>
      <c r="D56" s="48">
        <v>1632022960.5</v>
      </c>
      <c r="E56" s="48">
        <v>3004605894.1999998</v>
      </c>
      <c r="F56" s="48">
        <v>376615474.30000001</v>
      </c>
      <c r="G56" s="48">
        <v>94396585</v>
      </c>
      <c r="H56" s="48">
        <v>752061474.39999998</v>
      </c>
      <c r="I56" s="48">
        <v>1434169151.4000001</v>
      </c>
      <c r="J56" s="48">
        <v>798060578.70000005</v>
      </c>
      <c r="K56" s="48">
        <v>93615638.200000003</v>
      </c>
      <c r="L56" s="48">
        <v>350437550.5</v>
      </c>
      <c r="M56" s="48">
        <v>49572426</v>
      </c>
      <c r="N56" s="48">
        <v>1389257288.2</v>
      </c>
      <c r="O56" s="48">
        <v>476361086</v>
      </c>
      <c r="P56" s="48">
        <v>277214762.5</v>
      </c>
      <c r="Q56" s="48">
        <v>710692862.29999995</v>
      </c>
      <c r="R56" s="48">
        <v>453930363.19999999</v>
      </c>
      <c r="S56" s="48">
        <v>634547309.89999998</v>
      </c>
      <c r="T56" s="48">
        <v>104685366.59999999</v>
      </c>
      <c r="U56" s="48">
        <v>65657828.200000003</v>
      </c>
      <c r="V56" s="48">
        <v>0</v>
      </c>
    </row>
    <row r="57" spans="1:22" x14ac:dyDescent="0.25">
      <c r="A57" s="38" t="s">
        <v>166</v>
      </c>
      <c r="B57" s="48">
        <v>1694189746.3</v>
      </c>
      <c r="C57" s="50">
        <v>115155374.59999999</v>
      </c>
      <c r="D57" s="51">
        <v>64935635.399999999</v>
      </c>
      <c r="E57" s="51">
        <v>421008897.60000002</v>
      </c>
      <c r="F57" s="51">
        <v>46765050</v>
      </c>
      <c r="G57" s="51">
        <v>11289137.5</v>
      </c>
      <c r="H57" s="51">
        <v>129994955.09999999</v>
      </c>
      <c r="I57" s="51">
        <v>201280124.90000001</v>
      </c>
      <c r="J57" s="51">
        <v>102492864.3</v>
      </c>
      <c r="K57" s="51">
        <v>13921005.6</v>
      </c>
      <c r="L57" s="51">
        <v>41028604.899999999</v>
      </c>
      <c r="M57" s="51">
        <v>6026126.7000000002</v>
      </c>
      <c r="N57" s="51">
        <v>167321780.09999999</v>
      </c>
      <c r="O57" s="51">
        <v>71990795.299999997</v>
      </c>
      <c r="P57" s="51">
        <v>45010165.600000001</v>
      </c>
      <c r="Q57" s="51">
        <v>77037513</v>
      </c>
      <c r="R57" s="51">
        <v>70138957.299999997</v>
      </c>
      <c r="S57" s="51">
        <v>88629346</v>
      </c>
      <c r="T57" s="51">
        <v>11353412</v>
      </c>
      <c r="U57" s="51">
        <v>8810000.1999999993</v>
      </c>
      <c r="V57" s="52">
        <v>0</v>
      </c>
    </row>
    <row r="58" spans="1:22" x14ac:dyDescent="0.25">
      <c r="A58" s="39" t="s">
        <v>34</v>
      </c>
      <c r="B58" s="48">
        <v>197948713.90000001</v>
      </c>
      <c r="C58" s="53">
        <v>28639044.899999999</v>
      </c>
      <c r="D58" s="54">
        <v>347943.1</v>
      </c>
      <c r="E58" s="51">
        <v>50218544.899999999</v>
      </c>
      <c r="F58" s="54">
        <v>5424126.7000000002</v>
      </c>
      <c r="G58" s="54">
        <v>2642416.9</v>
      </c>
      <c r="H58" s="54">
        <v>8960512.8000000007</v>
      </c>
      <c r="I58" s="54">
        <v>17105014.199999999</v>
      </c>
      <c r="J58" s="54">
        <v>9502432.9000000004</v>
      </c>
      <c r="K58" s="54">
        <v>1725172.4</v>
      </c>
      <c r="L58" s="54">
        <v>6138518.9000000004</v>
      </c>
      <c r="M58" s="54">
        <v>824322</v>
      </c>
      <c r="N58" s="54">
        <v>21196890.199999999</v>
      </c>
      <c r="O58" s="54">
        <v>4054171.1</v>
      </c>
      <c r="P58" s="54">
        <v>2901162.8</v>
      </c>
      <c r="Q58" s="54">
        <v>15140824.4</v>
      </c>
      <c r="R58" s="54">
        <v>8674560.8000000007</v>
      </c>
      <c r="S58" s="54">
        <v>11171081</v>
      </c>
      <c r="T58" s="54">
        <v>2273586.7000000002</v>
      </c>
      <c r="U58" s="54">
        <v>1008387.1</v>
      </c>
      <c r="V58" s="55">
        <v>0</v>
      </c>
    </row>
    <row r="59" spans="1:22" x14ac:dyDescent="0.25">
      <c r="A59" s="39" t="s">
        <v>33</v>
      </c>
      <c r="B59" s="48">
        <v>266386953.5</v>
      </c>
      <c r="C59" s="53">
        <v>42283277.100000001</v>
      </c>
      <c r="D59" s="54">
        <v>86542.5</v>
      </c>
      <c r="E59" s="51">
        <v>71819873.400000006</v>
      </c>
      <c r="F59" s="54">
        <v>7690721</v>
      </c>
      <c r="G59" s="54">
        <v>990056.9</v>
      </c>
      <c r="H59" s="54">
        <v>13557728.800000001</v>
      </c>
      <c r="I59" s="54">
        <v>23450689.100000001</v>
      </c>
      <c r="J59" s="54">
        <v>12210238.300000001</v>
      </c>
      <c r="K59" s="54">
        <v>1598455.7</v>
      </c>
      <c r="L59" s="54">
        <v>6028549.2999999998</v>
      </c>
      <c r="M59" s="54">
        <v>811863.7</v>
      </c>
      <c r="N59" s="54">
        <v>25952266.600000001</v>
      </c>
      <c r="O59" s="54">
        <v>4911313.2</v>
      </c>
      <c r="P59" s="54">
        <v>3645255.8</v>
      </c>
      <c r="Q59" s="54">
        <v>22031516.100000001</v>
      </c>
      <c r="R59" s="54">
        <v>10222832.9</v>
      </c>
      <c r="S59" s="54">
        <v>15943550.4</v>
      </c>
      <c r="T59" s="54">
        <v>2065595.2</v>
      </c>
      <c r="U59" s="54">
        <v>1086627.5</v>
      </c>
      <c r="V59" s="55">
        <v>0</v>
      </c>
    </row>
    <row r="60" spans="1:22" x14ac:dyDescent="0.25">
      <c r="A60" s="39" t="s">
        <v>32</v>
      </c>
      <c r="B60" s="48">
        <v>2631286837.5999999</v>
      </c>
      <c r="C60" s="50">
        <v>167992596.80000001</v>
      </c>
      <c r="D60" s="51">
        <v>557593772.60000002</v>
      </c>
      <c r="E60" s="51">
        <v>449933616.5</v>
      </c>
      <c r="F60" s="51">
        <v>47282859.600000001</v>
      </c>
      <c r="G60" s="51">
        <v>11035009.199999999</v>
      </c>
      <c r="H60" s="51">
        <v>174687262.59999999</v>
      </c>
      <c r="I60" s="51">
        <v>291687283.80000001</v>
      </c>
      <c r="J60" s="51">
        <v>146407692</v>
      </c>
      <c r="K60" s="51">
        <v>18112667.199999999</v>
      </c>
      <c r="L60" s="51">
        <v>70856951.900000006</v>
      </c>
      <c r="M60" s="51">
        <v>9790153.9000000004</v>
      </c>
      <c r="N60" s="51">
        <v>257771421.69999999</v>
      </c>
      <c r="O60" s="51">
        <v>86899274.700000003</v>
      </c>
      <c r="P60" s="51">
        <v>47993724.299999997</v>
      </c>
      <c r="Q60" s="51">
        <v>104811794.3</v>
      </c>
      <c r="R60" s="51">
        <v>73594972.299999997</v>
      </c>
      <c r="S60" s="51">
        <v>75652201</v>
      </c>
      <c r="T60" s="51">
        <v>26284704.899999999</v>
      </c>
      <c r="U60" s="51">
        <v>12898878.4</v>
      </c>
      <c r="V60" s="52">
        <v>0</v>
      </c>
    </row>
    <row r="61" spans="1:22" x14ac:dyDescent="0.25">
      <c r="A61" s="39" t="s">
        <v>31</v>
      </c>
      <c r="B61" s="48">
        <v>684430640.60000002</v>
      </c>
      <c r="C61" s="50">
        <v>44500344.399999999</v>
      </c>
      <c r="D61" s="51">
        <v>140757744</v>
      </c>
      <c r="E61" s="51">
        <v>129952551.59999999</v>
      </c>
      <c r="F61" s="51">
        <v>14814796.1</v>
      </c>
      <c r="G61" s="51">
        <v>3904672.6</v>
      </c>
      <c r="H61" s="51">
        <v>32033327.600000001</v>
      </c>
      <c r="I61" s="51">
        <v>55526152.100000001</v>
      </c>
      <c r="J61" s="51">
        <v>35200072.799999997</v>
      </c>
      <c r="K61" s="51">
        <v>4281301.9000000004</v>
      </c>
      <c r="L61" s="51">
        <v>13713612.6</v>
      </c>
      <c r="M61" s="51">
        <v>2297859.9</v>
      </c>
      <c r="N61" s="51">
        <v>70097990.400000006</v>
      </c>
      <c r="O61" s="51">
        <v>21402274.5</v>
      </c>
      <c r="P61" s="51">
        <v>11882560</v>
      </c>
      <c r="Q61" s="51">
        <v>33411541.899999999</v>
      </c>
      <c r="R61" s="51">
        <v>24426458.899999999</v>
      </c>
      <c r="S61" s="51">
        <v>36832222.5</v>
      </c>
      <c r="T61" s="51">
        <v>5624149.2999999998</v>
      </c>
      <c r="U61" s="51">
        <v>3771007.2</v>
      </c>
      <c r="V61" s="52">
        <v>0</v>
      </c>
    </row>
    <row r="62" spans="1:22" x14ac:dyDescent="0.25">
      <c r="A62" s="39" t="s">
        <v>30</v>
      </c>
      <c r="B62" s="48">
        <v>346046391</v>
      </c>
      <c r="C62" s="53">
        <v>27230250.899999999</v>
      </c>
      <c r="D62" s="54">
        <v>248964.6</v>
      </c>
      <c r="E62" s="51">
        <v>90096757.299999997</v>
      </c>
      <c r="F62" s="54">
        <v>11375555</v>
      </c>
      <c r="G62" s="54">
        <v>1912255.5</v>
      </c>
      <c r="H62" s="54">
        <v>17716625.800000001</v>
      </c>
      <c r="I62" s="54">
        <v>39647798.399999999</v>
      </c>
      <c r="J62" s="54">
        <v>16212527.699999999</v>
      </c>
      <c r="K62" s="54">
        <v>3744067.7</v>
      </c>
      <c r="L62" s="54">
        <v>9356513.1999999993</v>
      </c>
      <c r="M62" s="54">
        <v>1655175.2</v>
      </c>
      <c r="N62" s="54">
        <v>47862504.799999997</v>
      </c>
      <c r="O62" s="54">
        <v>11016619.199999999</v>
      </c>
      <c r="P62" s="54">
        <v>3249044.8</v>
      </c>
      <c r="Q62" s="54">
        <v>23098090.5</v>
      </c>
      <c r="R62" s="54">
        <v>15009241.6</v>
      </c>
      <c r="S62" s="54">
        <v>22171305.600000001</v>
      </c>
      <c r="T62" s="54">
        <v>2458478.2999999998</v>
      </c>
      <c r="U62" s="54">
        <v>1984615</v>
      </c>
      <c r="V62" s="55">
        <v>0</v>
      </c>
    </row>
    <row r="63" spans="1:22" x14ac:dyDescent="0.25">
      <c r="A63" s="39" t="s">
        <v>29</v>
      </c>
      <c r="B63" s="48">
        <v>1385352502.5999999</v>
      </c>
      <c r="C63" s="53">
        <v>29613100</v>
      </c>
      <c r="D63" s="54">
        <v>240692993</v>
      </c>
      <c r="E63" s="51">
        <v>421019248.10000002</v>
      </c>
      <c r="F63" s="54">
        <v>32972036.399999999</v>
      </c>
      <c r="G63" s="54">
        <v>9857711.5999999996</v>
      </c>
      <c r="H63" s="54">
        <v>61977103</v>
      </c>
      <c r="I63" s="54">
        <v>112264257</v>
      </c>
      <c r="J63" s="54">
        <v>65943906.899999999</v>
      </c>
      <c r="K63" s="54">
        <v>7623070.7000000002</v>
      </c>
      <c r="L63" s="54">
        <v>41572133.299999997</v>
      </c>
      <c r="M63" s="54">
        <v>5145180.5999999996</v>
      </c>
      <c r="N63" s="54">
        <v>117429001.90000001</v>
      </c>
      <c r="O63" s="54">
        <v>41153418.700000003</v>
      </c>
      <c r="P63" s="54">
        <v>25627146.600000001</v>
      </c>
      <c r="Q63" s="54">
        <v>65757108.700000003</v>
      </c>
      <c r="R63" s="54">
        <v>37971266.299999997</v>
      </c>
      <c r="S63" s="54">
        <v>56764138.799999997</v>
      </c>
      <c r="T63" s="54">
        <v>7104324.4000000004</v>
      </c>
      <c r="U63" s="54">
        <v>4865356.4000000004</v>
      </c>
      <c r="V63" s="55">
        <v>0</v>
      </c>
    </row>
    <row r="64" spans="1:22" x14ac:dyDescent="0.25">
      <c r="A64" s="38" t="s">
        <v>167</v>
      </c>
      <c r="B64" s="48">
        <v>396946793</v>
      </c>
      <c r="C64" s="50">
        <v>31358984.899999999</v>
      </c>
      <c r="D64" s="51">
        <v>925757.1</v>
      </c>
      <c r="E64" s="51">
        <v>112195212.09999999</v>
      </c>
      <c r="F64" s="51">
        <v>13338449.6</v>
      </c>
      <c r="G64" s="51">
        <v>3566635.6</v>
      </c>
      <c r="H64" s="51">
        <v>13961301</v>
      </c>
      <c r="I64" s="51">
        <v>42586039</v>
      </c>
      <c r="J64" s="51">
        <v>23516865.199999999</v>
      </c>
      <c r="K64" s="51">
        <v>3564845.9</v>
      </c>
      <c r="L64" s="51">
        <v>8213676.7000000002</v>
      </c>
      <c r="M64" s="51">
        <v>2498114.2999999998</v>
      </c>
      <c r="N64" s="51">
        <v>43139732</v>
      </c>
      <c r="O64" s="51">
        <v>8265688.4000000004</v>
      </c>
      <c r="P64" s="51">
        <v>5763505.7999999998</v>
      </c>
      <c r="Q64" s="51">
        <v>32323358.300000001</v>
      </c>
      <c r="R64" s="51">
        <v>17462183.199999999</v>
      </c>
      <c r="S64" s="51">
        <v>28125719</v>
      </c>
      <c r="T64" s="51">
        <v>3783166.1</v>
      </c>
      <c r="U64" s="51">
        <v>2357558.6</v>
      </c>
      <c r="V64" s="52">
        <v>0</v>
      </c>
    </row>
    <row r="65" spans="1:22" x14ac:dyDescent="0.25">
      <c r="A65" s="38" t="s">
        <v>168</v>
      </c>
      <c r="B65" s="48">
        <v>1600333399.5999999</v>
      </c>
      <c r="C65" s="50">
        <v>48918317.899999999</v>
      </c>
      <c r="D65" s="51">
        <v>715446.4</v>
      </c>
      <c r="E65" s="51">
        <v>448391261.30000001</v>
      </c>
      <c r="F65" s="51">
        <v>49235308.600000001</v>
      </c>
      <c r="G65" s="51">
        <v>12582859</v>
      </c>
      <c r="H65" s="51">
        <v>71206111.700000003</v>
      </c>
      <c r="I65" s="51">
        <v>234735322.59999999</v>
      </c>
      <c r="J65" s="51">
        <v>103746216.09999999</v>
      </c>
      <c r="K65" s="51">
        <v>9065521.1999999993</v>
      </c>
      <c r="L65" s="51">
        <v>62615328.899999999</v>
      </c>
      <c r="M65" s="51">
        <v>4332689</v>
      </c>
      <c r="N65" s="51">
        <v>191329427.5</v>
      </c>
      <c r="O65" s="51">
        <v>94276858.299999997</v>
      </c>
      <c r="P65" s="51">
        <v>39458014.399999999</v>
      </c>
      <c r="Q65" s="51">
        <v>81226558</v>
      </c>
      <c r="R65" s="51">
        <v>51704045.799999997</v>
      </c>
      <c r="S65" s="51">
        <v>71382031.5</v>
      </c>
      <c r="T65" s="51">
        <v>15794161.800000001</v>
      </c>
      <c r="U65" s="51">
        <v>9617919.3000000007</v>
      </c>
      <c r="V65" s="52">
        <v>0</v>
      </c>
    </row>
    <row r="66" spans="1:22" x14ac:dyDescent="0.25">
      <c r="A66" s="38" t="s">
        <v>169</v>
      </c>
      <c r="B66" s="48">
        <v>1046728312.4</v>
      </c>
      <c r="C66" s="53">
        <v>91382265.5</v>
      </c>
      <c r="D66" s="54">
        <v>373637971.19999999</v>
      </c>
      <c r="E66" s="51">
        <v>125223743.8</v>
      </c>
      <c r="F66" s="54">
        <v>32749430.399999999</v>
      </c>
      <c r="G66" s="54">
        <v>8450964.0999999996</v>
      </c>
      <c r="H66" s="54">
        <v>55672370.899999999</v>
      </c>
      <c r="I66" s="54">
        <v>69828061.799999997</v>
      </c>
      <c r="J66" s="54">
        <v>47450354.100000001</v>
      </c>
      <c r="K66" s="54">
        <v>6501982.7000000002</v>
      </c>
      <c r="L66" s="54">
        <v>13872903.6</v>
      </c>
      <c r="M66" s="54">
        <v>2520729.2000000002</v>
      </c>
      <c r="N66" s="54">
        <v>65082948.399999999</v>
      </c>
      <c r="O66" s="54">
        <v>14918503.699999999</v>
      </c>
      <c r="P66" s="54">
        <v>11324117.300000001</v>
      </c>
      <c r="Q66" s="54">
        <v>48404577</v>
      </c>
      <c r="R66" s="54">
        <v>30648636.399999999</v>
      </c>
      <c r="S66" s="54">
        <v>40715431</v>
      </c>
      <c r="T66" s="54">
        <v>5409243.5</v>
      </c>
      <c r="U66" s="54">
        <v>2934077.8</v>
      </c>
      <c r="V66" s="55">
        <v>0</v>
      </c>
    </row>
    <row r="67" spans="1:22" x14ac:dyDescent="0.25">
      <c r="A67" s="39" t="s">
        <v>28</v>
      </c>
      <c r="B67" s="48">
        <v>484785389.89999998</v>
      </c>
      <c r="C67" s="53">
        <v>92277321.700000003</v>
      </c>
      <c r="D67" s="54">
        <v>1222299.3999999999</v>
      </c>
      <c r="E67" s="51">
        <v>89590607</v>
      </c>
      <c r="F67" s="54">
        <v>8977783.0999999996</v>
      </c>
      <c r="G67" s="54">
        <v>1983027.6</v>
      </c>
      <c r="H67" s="54">
        <v>28772779</v>
      </c>
      <c r="I67" s="54">
        <v>60406630.600000001</v>
      </c>
      <c r="J67" s="54">
        <v>24183244.300000001</v>
      </c>
      <c r="K67" s="54">
        <v>4128672.2</v>
      </c>
      <c r="L67" s="54">
        <v>10580026.800000001</v>
      </c>
      <c r="M67" s="54">
        <v>1613607</v>
      </c>
      <c r="N67" s="54">
        <v>53491298.100000001</v>
      </c>
      <c r="O67" s="54">
        <v>15083789.800000001</v>
      </c>
      <c r="P67" s="54">
        <v>7310361.9000000004</v>
      </c>
      <c r="Q67" s="54">
        <v>27528144.800000001</v>
      </c>
      <c r="R67" s="54">
        <v>17480724.300000001</v>
      </c>
      <c r="S67" s="54">
        <v>32101159.600000001</v>
      </c>
      <c r="T67" s="54">
        <v>5880550.2999999998</v>
      </c>
      <c r="U67" s="54">
        <v>2173362.2999999998</v>
      </c>
      <c r="V67" s="55">
        <v>0</v>
      </c>
    </row>
    <row r="68" spans="1:22" x14ac:dyDescent="0.25">
      <c r="A68" s="39" t="s">
        <v>27</v>
      </c>
      <c r="B68" s="48">
        <v>1625461769.7</v>
      </c>
      <c r="C68" s="50">
        <v>78110884.400000006</v>
      </c>
      <c r="D68" s="51">
        <v>213953279.09999999</v>
      </c>
      <c r="E68" s="51">
        <v>338067630</v>
      </c>
      <c r="F68" s="51">
        <v>53051083.100000001</v>
      </c>
      <c r="G68" s="51">
        <v>15976690.699999999</v>
      </c>
      <c r="H68" s="51">
        <v>79524207.400000006</v>
      </c>
      <c r="I68" s="51">
        <v>163936621</v>
      </c>
      <c r="J68" s="51">
        <v>119838995.09999999</v>
      </c>
      <c r="K68" s="51">
        <v>9812738.0999999996</v>
      </c>
      <c r="L68" s="51">
        <v>36357156.299999997</v>
      </c>
      <c r="M68" s="51">
        <v>7540755.5</v>
      </c>
      <c r="N68" s="51">
        <v>188782386.19999999</v>
      </c>
      <c r="O68" s="51">
        <v>69898024.200000003</v>
      </c>
      <c r="P68" s="51">
        <v>47736519.100000001</v>
      </c>
      <c r="Q68" s="51">
        <v>75594925.5</v>
      </c>
      <c r="R68" s="51">
        <v>46302026.399999999</v>
      </c>
      <c r="S68" s="51">
        <v>66389547.799999997</v>
      </c>
      <c r="T68" s="51">
        <v>7580198.4000000004</v>
      </c>
      <c r="U68" s="51">
        <v>7008101.5</v>
      </c>
      <c r="V68" s="52">
        <v>0</v>
      </c>
    </row>
    <row r="69" spans="1:22" x14ac:dyDescent="0.25">
      <c r="A69" s="40" t="s">
        <v>26</v>
      </c>
      <c r="B69" s="48">
        <v>856515731.39999998</v>
      </c>
      <c r="C69" s="50">
        <v>124788740.59999999</v>
      </c>
      <c r="D69" s="51">
        <v>26422767.199999999</v>
      </c>
      <c r="E69" s="51">
        <v>152018921.30000001</v>
      </c>
      <c r="F69" s="51">
        <v>43605120.899999999</v>
      </c>
      <c r="G69" s="51">
        <v>4752727</v>
      </c>
      <c r="H69" s="51">
        <v>44753533.799999997</v>
      </c>
      <c r="I69" s="51">
        <v>77220333.400000006</v>
      </c>
      <c r="J69" s="51">
        <v>61855859.600000001</v>
      </c>
      <c r="K69" s="51">
        <v>6899323.9000000004</v>
      </c>
      <c r="L69" s="51">
        <v>18004464.5</v>
      </c>
      <c r="M69" s="51">
        <v>2686431.4</v>
      </c>
      <c r="N69" s="51">
        <v>90788637.700000003</v>
      </c>
      <c r="O69" s="51">
        <v>23344533.800000001</v>
      </c>
      <c r="P69" s="51">
        <v>15196466.1</v>
      </c>
      <c r="Q69" s="51">
        <v>60512775</v>
      </c>
      <c r="R69" s="51">
        <v>32050783</v>
      </c>
      <c r="S69" s="51">
        <v>61739415</v>
      </c>
      <c r="T69" s="51">
        <v>5403679.2999999998</v>
      </c>
      <c r="U69" s="51">
        <v>4471217.9000000004</v>
      </c>
      <c r="V69" s="52">
        <v>0</v>
      </c>
    </row>
    <row r="70" spans="1:22" x14ac:dyDescent="0.25">
      <c r="A70" s="40" t="s">
        <v>25</v>
      </c>
      <c r="B70" s="48">
        <v>438968914.30000001</v>
      </c>
      <c r="C70" s="57">
        <v>35226992</v>
      </c>
      <c r="D70" s="58">
        <v>10481844.800000001</v>
      </c>
      <c r="E70" s="51">
        <v>105069029.3</v>
      </c>
      <c r="F70" s="58">
        <v>9333153.6999999993</v>
      </c>
      <c r="G70" s="58">
        <v>5452420.9000000004</v>
      </c>
      <c r="H70" s="58">
        <v>19243654.899999999</v>
      </c>
      <c r="I70" s="58">
        <v>44494823.399999999</v>
      </c>
      <c r="J70" s="58">
        <v>29499309.300000001</v>
      </c>
      <c r="K70" s="58">
        <v>2636813</v>
      </c>
      <c r="L70" s="58">
        <v>12099109.6</v>
      </c>
      <c r="M70" s="58">
        <v>1829417.5</v>
      </c>
      <c r="N70" s="58">
        <v>49011002.5</v>
      </c>
      <c r="O70" s="58">
        <v>9145821.0999999996</v>
      </c>
      <c r="P70" s="58">
        <v>10116717.800000001</v>
      </c>
      <c r="Q70" s="58">
        <v>43814134.799999997</v>
      </c>
      <c r="R70" s="58">
        <v>18243674</v>
      </c>
      <c r="S70" s="58">
        <v>26930160.600000001</v>
      </c>
      <c r="T70" s="58">
        <v>3670116.1</v>
      </c>
      <c r="U70" s="58">
        <v>2670719</v>
      </c>
      <c r="V70" s="59">
        <v>0</v>
      </c>
    </row>
    <row r="71" spans="1:22" s="21" customFormat="1" ht="31.5" x14ac:dyDescent="0.25">
      <c r="A71" s="38" t="s">
        <v>4</v>
      </c>
      <c r="B71" s="48">
        <v>11636178164.5</v>
      </c>
      <c r="C71" s="75">
        <v>210719418.59999999</v>
      </c>
      <c r="D71" s="75">
        <v>4202175417.5999999</v>
      </c>
      <c r="E71" s="48">
        <v>1731290550.8</v>
      </c>
      <c r="F71" s="75">
        <v>297740828.19999999</v>
      </c>
      <c r="G71" s="75">
        <v>71085038.700000003</v>
      </c>
      <c r="H71" s="75">
        <v>891686817.39999998</v>
      </c>
      <c r="I71" s="75">
        <v>759195393.60000002</v>
      </c>
      <c r="J71" s="75">
        <v>722748421.70000005</v>
      </c>
      <c r="K71" s="75">
        <v>68226073.700000003</v>
      </c>
      <c r="L71" s="75">
        <v>162549677.59999999</v>
      </c>
      <c r="M71" s="75">
        <v>32932285</v>
      </c>
      <c r="N71" s="75">
        <v>730165268.29999995</v>
      </c>
      <c r="O71" s="75">
        <v>310228157</v>
      </c>
      <c r="P71" s="75">
        <v>240931949.19999999</v>
      </c>
      <c r="Q71" s="75">
        <v>439833343.19999999</v>
      </c>
      <c r="R71" s="75">
        <v>274344356.19999999</v>
      </c>
      <c r="S71" s="75">
        <v>393379448.89999998</v>
      </c>
      <c r="T71" s="75">
        <v>61336062.700000003</v>
      </c>
      <c r="U71" s="75">
        <v>35609656.200000003</v>
      </c>
      <c r="V71" s="79">
        <v>0</v>
      </c>
    </row>
    <row r="72" spans="1:22" x14ac:dyDescent="0.25">
      <c r="A72" s="41" t="s">
        <v>170</v>
      </c>
      <c r="B72" s="48">
        <v>240188194.40000001</v>
      </c>
      <c r="C72" s="50">
        <v>23737697</v>
      </c>
      <c r="D72" s="51">
        <v>2165100</v>
      </c>
      <c r="E72" s="51">
        <v>51708308.399999999</v>
      </c>
      <c r="F72" s="51">
        <v>8820554.3000000007</v>
      </c>
      <c r="G72" s="51">
        <v>2116095.2000000002</v>
      </c>
      <c r="H72" s="51">
        <v>10294664.4</v>
      </c>
      <c r="I72" s="51">
        <v>19482277</v>
      </c>
      <c r="J72" s="51">
        <v>23801328.899999999</v>
      </c>
      <c r="K72" s="51">
        <v>1415517.6</v>
      </c>
      <c r="L72" s="51">
        <v>6993532.0999999996</v>
      </c>
      <c r="M72" s="51">
        <v>611612</v>
      </c>
      <c r="N72" s="51">
        <v>22693291.699999999</v>
      </c>
      <c r="O72" s="51">
        <v>4307741.4000000004</v>
      </c>
      <c r="P72" s="51">
        <v>3423476.1</v>
      </c>
      <c r="Q72" s="51">
        <v>24126905.899999999</v>
      </c>
      <c r="R72" s="51">
        <v>12189992.5</v>
      </c>
      <c r="S72" s="51">
        <v>18563678.699999999</v>
      </c>
      <c r="T72" s="51">
        <v>2745843.5</v>
      </c>
      <c r="U72" s="51">
        <v>990577.8</v>
      </c>
      <c r="V72" s="52">
        <v>0</v>
      </c>
    </row>
    <row r="73" spans="1:22" x14ac:dyDescent="0.25">
      <c r="A73" s="14" t="s">
        <v>24</v>
      </c>
      <c r="B73" s="48">
        <v>2512654896.5</v>
      </c>
      <c r="C73" s="53">
        <v>61504942.700000003</v>
      </c>
      <c r="D73" s="54">
        <v>57658507.100000001</v>
      </c>
      <c r="E73" s="51">
        <v>800920349.60000002</v>
      </c>
      <c r="F73" s="54">
        <v>87098103.5</v>
      </c>
      <c r="G73" s="54">
        <v>27361240.300000001</v>
      </c>
      <c r="H73" s="54">
        <v>114460522.3</v>
      </c>
      <c r="I73" s="54">
        <v>330939225.60000002</v>
      </c>
      <c r="J73" s="54">
        <v>147593225</v>
      </c>
      <c r="K73" s="54">
        <v>16887317.800000001</v>
      </c>
      <c r="L73" s="54">
        <v>64352409.700000003</v>
      </c>
      <c r="M73" s="54">
        <v>8660325.3000000007</v>
      </c>
      <c r="N73" s="54">
        <v>261886670.90000001</v>
      </c>
      <c r="O73" s="54">
        <v>100486555.7</v>
      </c>
      <c r="P73" s="54">
        <v>50064735.299999997</v>
      </c>
      <c r="Q73" s="54">
        <v>154066913.40000001</v>
      </c>
      <c r="R73" s="54">
        <v>82635007.099999994</v>
      </c>
      <c r="S73" s="54">
        <v>110358008.2</v>
      </c>
      <c r="T73" s="54">
        <v>21420971.699999999</v>
      </c>
      <c r="U73" s="54">
        <v>14299865.1</v>
      </c>
      <c r="V73" s="55">
        <v>0</v>
      </c>
    </row>
    <row r="74" spans="1:22" x14ac:dyDescent="0.25">
      <c r="A74" s="41" t="s">
        <v>171</v>
      </c>
      <c r="B74" s="48">
        <v>7280595635.3000002</v>
      </c>
      <c r="C74" s="50">
        <v>58919140.100000001</v>
      </c>
      <c r="D74" s="51">
        <v>4062514746.9000001</v>
      </c>
      <c r="E74" s="51">
        <v>385265514.5</v>
      </c>
      <c r="F74" s="51">
        <v>155618308.40000001</v>
      </c>
      <c r="G74" s="51">
        <v>24554011.899999999</v>
      </c>
      <c r="H74" s="51">
        <v>670719134.79999995</v>
      </c>
      <c r="I74" s="51">
        <v>251776185.40000001</v>
      </c>
      <c r="J74" s="51">
        <v>442117947.19999999</v>
      </c>
      <c r="K74" s="51">
        <v>39701781.899999999</v>
      </c>
      <c r="L74" s="51">
        <v>57553288</v>
      </c>
      <c r="M74" s="51">
        <v>18090568.699999999</v>
      </c>
      <c r="N74" s="51">
        <v>299509332.89999998</v>
      </c>
      <c r="O74" s="51">
        <v>145105327.40000001</v>
      </c>
      <c r="P74" s="51">
        <v>151067775.09999999</v>
      </c>
      <c r="Q74" s="51">
        <v>181396718.69999999</v>
      </c>
      <c r="R74" s="51">
        <v>124978611.5</v>
      </c>
      <c r="S74" s="51">
        <v>174940305.90000001</v>
      </c>
      <c r="T74" s="51">
        <v>25384982</v>
      </c>
      <c r="U74" s="51">
        <v>11381953.9</v>
      </c>
      <c r="V74" s="52">
        <v>0</v>
      </c>
    </row>
    <row r="75" spans="1:22" ht="31.5" x14ac:dyDescent="0.25">
      <c r="A75" s="39" t="s">
        <v>94</v>
      </c>
      <c r="B75" s="48">
        <v>3341831969.4000001</v>
      </c>
      <c r="C75" s="53">
        <v>9941446.1999999993</v>
      </c>
      <c r="D75" s="54">
        <v>2060543248.4000001</v>
      </c>
      <c r="E75" s="51">
        <v>75731281.700000003</v>
      </c>
      <c r="F75" s="54">
        <v>82681793</v>
      </c>
      <c r="G75" s="54">
        <v>10407430.300000001</v>
      </c>
      <c r="H75" s="54">
        <v>247068941.69999999</v>
      </c>
      <c r="I75" s="54">
        <v>90940015.5</v>
      </c>
      <c r="J75" s="54">
        <v>211530061.90000001</v>
      </c>
      <c r="K75" s="54">
        <v>14602064.5</v>
      </c>
      <c r="L75" s="54">
        <v>21657392.699999999</v>
      </c>
      <c r="M75" s="54">
        <v>6171852</v>
      </c>
      <c r="N75" s="54">
        <v>154132759.80000001</v>
      </c>
      <c r="O75" s="54">
        <v>39333200.5</v>
      </c>
      <c r="P75" s="54">
        <v>75193929.200000003</v>
      </c>
      <c r="Q75" s="54">
        <v>77254886</v>
      </c>
      <c r="R75" s="54">
        <v>60256765.899999999</v>
      </c>
      <c r="S75" s="54">
        <v>86371668.299999997</v>
      </c>
      <c r="T75" s="54">
        <v>12655806.300000001</v>
      </c>
      <c r="U75" s="54">
        <v>5357425.4000000004</v>
      </c>
      <c r="V75" s="55">
        <v>0</v>
      </c>
    </row>
    <row r="76" spans="1:22" ht="31.5" x14ac:dyDescent="0.25">
      <c r="A76" s="39" t="s">
        <v>22</v>
      </c>
      <c r="B76" s="48">
        <v>2767734463.5</v>
      </c>
      <c r="C76" s="53">
        <v>3932185</v>
      </c>
      <c r="D76" s="54">
        <v>1839803167.3</v>
      </c>
      <c r="E76" s="51">
        <v>125418296.09999999</v>
      </c>
      <c r="F76" s="54">
        <v>38122691.299999997</v>
      </c>
      <c r="G76" s="54">
        <v>6397276.9000000004</v>
      </c>
      <c r="H76" s="54">
        <v>333567208.80000001</v>
      </c>
      <c r="I76" s="54">
        <v>39051941.899999999</v>
      </c>
      <c r="J76" s="54">
        <v>115210078.8</v>
      </c>
      <c r="K76" s="54">
        <v>11582594.9</v>
      </c>
      <c r="L76" s="54">
        <v>13475680</v>
      </c>
      <c r="M76" s="54">
        <v>8022352.9000000004</v>
      </c>
      <c r="N76" s="54">
        <v>32655665.600000001</v>
      </c>
      <c r="O76" s="54">
        <v>16344903.699999999</v>
      </c>
      <c r="P76" s="54">
        <v>55122854.700000003</v>
      </c>
      <c r="Q76" s="54">
        <v>46346360.799999997</v>
      </c>
      <c r="R76" s="54">
        <v>26301979.399999999</v>
      </c>
      <c r="S76" s="54">
        <v>48788318.399999999</v>
      </c>
      <c r="T76" s="54">
        <v>5357470.9000000004</v>
      </c>
      <c r="U76" s="54">
        <v>2233436.1</v>
      </c>
      <c r="V76" s="55">
        <v>0</v>
      </c>
    </row>
    <row r="77" spans="1:22" ht="63" x14ac:dyDescent="0.25">
      <c r="A77" s="39" t="s">
        <v>9</v>
      </c>
      <c r="B77" s="48">
        <v>1171029201.0999999</v>
      </c>
      <c r="C77" s="50">
        <v>45045507.299999997</v>
      </c>
      <c r="D77" s="51">
        <v>162168332.30000001</v>
      </c>
      <c r="E77" s="51">
        <v>184115936.80000001</v>
      </c>
      <c r="F77" s="51">
        <v>34813824.100000001</v>
      </c>
      <c r="G77" s="51">
        <v>7749304.7000000002</v>
      </c>
      <c r="H77" s="51">
        <v>90082984.400000006</v>
      </c>
      <c r="I77" s="51">
        <v>121784228</v>
      </c>
      <c r="J77" s="51">
        <v>115377806.5</v>
      </c>
      <c r="K77" s="51">
        <v>13517122.4</v>
      </c>
      <c r="L77" s="51">
        <v>22420213.300000001</v>
      </c>
      <c r="M77" s="51">
        <v>3896363.8</v>
      </c>
      <c r="N77" s="51">
        <v>112720907.59999999</v>
      </c>
      <c r="O77" s="51">
        <v>89427225.5</v>
      </c>
      <c r="P77" s="51">
        <v>20750989.199999999</v>
      </c>
      <c r="Q77" s="51">
        <v>57795471.799999997</v>
      </c>
      <c r="R77" s="51">
        <v>38419866.200000003</v>
      </c>
      <c r="S77" s="51">
        <v>39780319.299999997</v>
      </c>
      <c r="T77" s="51">
        <v>7371703.7000000002</v>
      </c>
      <c r="U77" s="51">
        <v>3791094.5</v>
      </c>
      <c r="V77" s="52">
        <v>0</v>
      </c>
    </row>
    <row r="78" spans="1:22" x14ac:dyDescent="0.25">
      <c r="A78" s="41" t="s">
        <v>172</v>
      </c>
      <c r="B78" s="48">
        <v>1602739438.4000001</v>
      </c>
      <c r="C78" s="53">
        <v>66557638.799999997</v>
      </c>
      <c r="D78" s="54">
        <v>79837063.5</v>
      </c>
      <c r="E78" s="51">
        <v>493396378.30000001</v>
      </c>
      <c r="F78" s="54">
        <v>46203862</v>
      </c>
      <c r="G78" s="54">
        <v>17053691.300000001</v>
      </c>
      <c r="H78" s="54">
        <v>96212495.900000006</v>
      </c>
      <c r="I78" s="54">
        <v>156997705.59999999</v>
      </c>
      <c r="J78" s="54">
        <v>109235920.59999999</v>
      </c>
      <c r="K78" s="54">
        <v>10221456.4</v>
      </c>
      <c r="L78" s="54">
        <v>33650447.700000003</v>
      </c>
      <c r="M78" s="54">
        <v>5569779</v>
      </c>
      <c r="N78" s="54">
        <v>146075972.90000001</v>
      </c>
      <c r="O78" s="54">
        <v>60328532.5</v>
      </c>
      <c r="P78" s="54">
        <v>36375962.700000003</v>
      </c>
      <c r="Q78" s="54">
        <v>80242805.200000003</v>
      </c>
      <c r="R78" s="54">
        <v>54540745.200000003</v>
      </c>
      <c r="S78" s="54">
        <v>89517456</v>
      </c>
      <c r="T78" s="54">
        <v>11784265.4</v>
      </c>
      <c r="U78" s="54">
        <v>8937259.4000000004</v>
      </c>
      <c r="V78" s="55">
        <v>0</v>
      </c>
    </row>
    <row r="79" spans="1:22" s="21" customFormat="1" ht="31.5" x14ac:dyDescent="0.25">
      <c r="A79" s="42" t="s">
        <v>5</v>
      </c>
      <c r="B79" s="48">
        <v>9021766420.1000004</v>
      </c>
      <c r="C79" s="75">
        <v>453754538.60000002</v>
      </c>
      <c r="D79" s="75">
        <v>1205127509.5999999</v>
      </c>
      <c r="E79" s="48">
        <v>2101036156.2</v>
      </c>
      <c r="F79" s="75">
        <v>331617199.80000001</v>
      </c>
      <c r="G79" s="75">
        <v>58247247.299999997</v>
      </c>
      <c r="H79" s="75">
        <v>439419389.39999998</v>
      </c>
      <c r="I79" s="75">
        <v>813393840.60000002</v>
      </c>
      <c r="J79" s="75">
        <v>655423681.10000002</v>
      </c>
      <c r="K79" s="75">
        <v>57954789.299999997</v>
      </c>
      <c r="L79" s="75">
        <v>182023722.5</v>
      </c>
      <c r="M79" s="75">
        <v>23336724.5</v>
      </c>
      <c r="N79" s="75">
        <v>794486345.5</v>
      </c>
      <c r="O79" s="75">
        <v>268971931.69999999</v>
      </c>
      <c r="P79" s="75">
        <v>196354308.5</v>
      </c>
      <c r="Q79" s="75">
        <v>536416694.19999999</v>
      </c>
      <c r="R79" s="75">
        <v>342197389.30000001</v>
      </c>
      <c r="S79" s="75">
        <v>457963168.5</v>
      </c>
      <c r="T79" s="75">
        <v>64093292.399999999</v>
      </c>
      <c r="U79" s="75">
        <v>39948491</v>
      </c>
      <c r="V79" s="75">
        <v>0</v>
      </c>
    </row>
    <row r="80" spans="1:22" x14ac:dyDescent="0.25">
      <c r="A80" s="14" t="s">
        <v>21</v>
      </c>
      <c r="B80" s="48">
        <v>62850786.799999997</v>
      </c>
      <c r="C80" s="50">
        <v>6860343.5999999996</v>
      </c>
      <c r="D80" s="51">
        <v>510568.1</v>
      </c>
      <c r="E80" s="51">
        <v>1330610.7</v>
      </c>
      <c r="F80" s="51">
        <v>1899013.9</v>
      </c>
      <c r="G80" s="51">
        <v>506765.9</v>
      </c>
      <c r="H80" s="51">
        <v>5043527.2</v>
      </c>
      <c r="I80" s="51">
        <v>8306614.7999999998</v>
      </c>
      <c r="J80" s="51">
        <v>2281194.5</v>
      </c>
      <c r="K80" s="51">
        <v>1171901.8</v>
      </c>
      <c r="L80" s="51">
        <v>1348162.9</v>
      </c>
      <c r="M80" s="51">
        <v>543050.6</v>
      </c>
      <c r="N80" s="51">
        <v>5175644.9000000004</v>
      </c>
      <c r="O80" s="51">
        <v>892849.6</v>
      </c>
      <c r="P80" s="51">
        <v>3459447.5</v>
      </c>
      <c r="Q80" s="51">
        <v>10567917</v>
      </c>
      <c r="R80" s="51">
        <v>6272759.2999999998</v>
      </c>
      <c r="S80" s="51">
        <v>5379193.5999999996</v>
      </c>
      <c r="T80" s="51">
        <v>1126983.7</v>
      </c>
      <c r="U80" s="51">
        <v>174237.4</v>
      </c>
      <c r="V80" s="52">
        <v>0</v>
      </c>
    </row>
    <row r="81" spans="1:22" x14ac:dyDescent="0.25">
      <c r="A81" s="14" t="s">
        <v>20</v>
      </c>
      <c r="B81" s="48">
        <v>82230808.799999997</v>
      </c>
      <c r="C81" s="53">
        <v>5112678.9000000004</v>
      </c>
      <c r="D81" s="54">
        <v>9673280.6999999993</v>
      </c>
      <c r="E81" s="51">
        <v>567482.6</v>
      </c>
      <c r="F81" s="54">
        <v>2051054.1</v>
      </c>
      <c r="G81" s="54">
        <v>186297.7</v>
      </c>
      <c r="H81" s="54">
        <v>7143430.7999999998</v>
      </c>
      <c r="I81" s="54">
        <v>4649703.7</v>
      </c>
      <c r="J81" s="54">
        <v>1473235.2</v>
      </c>
      <c r="K81" s="54">
        <v>505598.7</v>
      </c>
      <c r="L81" s="54">
        <v>1841388.2</v>
      </c>
      <c r="M81" s="54">
        <v>150050.20000000001</v>
      </c>
      <c r="N81" s="54">
        <v>7504913.5999999996</v>
      </c>
      <c r="O81" s="54">
        <v>965274.9</v>
      </c>
      <c r="P81" s="54">
        <v>735762.8</v>
      </c>
      <c r="Q81" s="54">
        <v>15254714.6</v>
      </c>
      <c r="R81" s="54">
        <v>10119586.9</v>
      </c>
      <c r="S81" s="54">
        <v>12601842.6</v>
      </c>
      <c r="T81" s="54">
        <v>1488261.9</v>
      </c>
      <c r="U81" s="54">
        <v>206250.5</v>
      </c>
      <c r="V81" s="55">
        <v>0</v>
      </c>
    </row>
    <row r="82" spans="1:22" x14ac:dyDescent="0.25">
      <c r="A82" s="14" t="s">
        <v>19</v>
      </c>
      <c r="B82" s="48">
        <v>266213207.80000001</v>
      </c>
      <c r="C82" s="53">
        <v>7620005</v>
      </c>
      <c r="D82" s="54">
        <v>38610945</v>
      </c>
      <c r="E82" s="51">
        <v>52967984.700000003</v>
      </c>
      <c r="F82" s="54">
        <v>33778763.399999999</v>
      </c>
      <c r="G82" s="54">
        <v>1391890.5</v>
      </c>
      <c r="H82" s="54">
        <v>11120107.9</v>
      </c>
      <c r="I82" s="54">
        <v>23480224.800000001</v>
      </c>
      <c r="J82" s="54">
        <v>13472202.699999999</v>
      </c>
      <c r="K82" s="54">
        <v>2207342.7000000002</v>
      </c>
      <c r="L82" s="54">
        <v>4599962.3</v>
      </c>
      <c r="M82" s="54">
        <v>336816</v>
      </c>
      <c r="N82" s="54">
        <v>20078801.699999999</v>
      </c>
      <c r="O82" s="54">
        <v>3525938.6</v>
      </c>
      <c r="P82" s="54">
        <v>4896206.5999999996</v>
      </c>
      <c r="Q82" s="54">
        <v>21471290.399999999</v>
      </c>
      <c r="R82" s="54">
        <v>9622033.0999999996</v>
      </c>
      <c r="S82" s="54">
        <v>14701401.199999999</v>
      </c>
      <c r="T82" s="54">
        <v>1545601</v>
      </c>
      <c r="U82" s="54">
        <v>785690</v>
      </c>
      <c r="V82" s="55">
        <v>0</v>
      </c>
    </row>
    <row r="83" spans="1:22" x14ac:dyDescent="0.25">
      <c r="A83" s="41" t="s">
        <v>173</v>
      </c>
      <c r="B83" s="48">
        <v>664129207.70000005</v>
      </c>
      <c r="C83" s="50">
        <v>93459642.400000006</v>
      </c>
      <c r="D83" s="51">
        <v>4364395.5</v>
      </c>
      <c r="E83" s="51">
        <v>128839722.5</v>
      </c>
      <c r="F83" s="51">
        <v>15669582.699999999</v>
      </c>
      <c r="G83" s="51">
        <v>3991983.1</v>
      </c>
      <c r="H83" s="51">
        <v>29067875.300000001</v>
      </c>
      <c r="I83" s="51">
        <v>83822763.599999994</v>
      </c>
      <c r="J83" s="51">
        <v>35640654.799999997</v>
      </c>
      <c r="K83" s="51">
        <v>4457172.5999999996</v>
      </c>
      <c r="L83" s="51">
        <v>19658240.699999999</v>
      </c>
      <c r="M83" s="51">
        <v>2119784.1</v>
      </c>
      <c r="N83" s="51">
        <v>82648077.5</v>
      </c>
      <c r="O83" s="51">
        <v>15131898.5</v>
      </c>
      <c r="P83" s="51">
        <v>19170101.699999999</v>
      </c>
      <c r="Q83" s="51">
        <v>46954035.899999999</v>
      </c>
      <c r="R83" s="51">
        <v>32420193.800000001</v>
      </c>
      <c r="S83" s="51">
        <v>38469824.100000001</v>
      </c>
      <c r="T83" s="51">
        <v>4077612.4</v>
      </c>
      <c r="U83" s="51">
        <v>4165646.4</v>
      </c>
      <c r="V83" s="52">
        <v>0</v>
      </c>
    </row>
    <row r="84" spans="1:22" x14ac:dyDescent="0.25">
      <c r="A84" s="41" t="s">
        <v>174</v>
      </c>
      <c r="B84" s="48">
        <v>2725096711.1999998</v>
      </c>
      <c r="C84" s="53">
        <v>85339872.400000006</v>
      </c>
      <c r="D84" s="54">
        <v>437901663.10000002</v>
      </c>
      <c r="E84" s="51">
        <v>1110738180.2</v>
      </c>
      <c r="F84" s="54">
        <v>89638618.900000006</v>
      </c>
      <c r="G84" s="54">
        <v>13883170.1</v>
      </c>
      <c r="H84" s="54">
        <v>96027015.400000006</v>
      </c>
      <c r="I84" s="54">
        <v>139392418.69999999</v>
      </c>
      <c r="J84" s="54">
        <v>137377104.19999999</v>
      </c>
      <c r="K84" s="54">
        <v>12632526.5</v>
      </c>
      <c r="L84" s="54">
        <v>28289346.100000001</v>
      </c>
      <c r="M84" s="54">
        <v>4098623</v>
      </c>
      <c r="N84" s="54">
        <v>160418352.09999999</v>
      </c>
      <c r="O84" s="54">
        <v>66847405.100000001</v>
      </c>
      <c r="P84" s="54">
        <v>39252920.700000003</v>
      </c>
      <c r="Q84" s="54">
        <v>110534063.8</v>
      </c>
      <c r="R84" s="54">
        <v>68760802.799999997</v>
      </c>
      <c r="S84" s="54">
        <v>98878182.799999997</v>
      </c>
      <c r="T84" s="54">
        <v>15968811.9</v>
      </c>
      <c r="U84" s="54">
        <v>9117633.3000000007</v>
      </c>
      <c r="V84" s="55">
        <v>0</v>
      </c>
    </row>
    <row r="85" spans="1:22" x14ac:dyDescent="0.25">
      <c r="A85" s="41" t="s">
        <v>175</v>
      </c>
      <c r="B85" s="48">
        <v>1494326567.2</v>
      </c>
      <c r="C85" s="53">
        <v>71872267.5</v>
      </c>
      <c r="D85" s="54">
        <v>382531820.69999999</v>
      </c>
      <c r="E85" s="51">
        <v>163003563.69999999</v>
      </c>
      <c r="F85" s="54">
        <v>70677842.299999997</v>
      </c>
      <c r="G85" s="54">
        <v>7980787.9000000004</v>
      </c>
      <c r="H85" s="54">
        <v>102014690.7</v>
      </c>
      <c r="I85" s="54">
        <v>113655481.7</v>
      </c>
      <c r="J85" s="54">
        <v>134377154.30000001</v>
      </c>
      <c r="K85" s="54">
        <v>8558188.9000000004</v>
      </c>
      <c r="L85" s="54">
        <v>21090727.300000001</v>
      </c>
      <c r="M85" s="54">
        <v>3149808</v>
      </c>
      <c r="N85" s="54">
        <v>99608514</v>
      </c>
      <c r="O85" s="54">
        <v>33647759.5</v>
      </c>
      <c r="P85" s="54">
        <v>35508851.399999999</v>
      </c>
      <c r="Q85" s="54">
        <v>101474457.40000001</v>
      </c>
      <c r="R85" s="54">
        <v>54833448.5</v>
      </c>
      <c r="S85" s="54">
        <v>77405617.099999994</v>
      </c>
      <c r="T85" s="54">
        <v>7527543.2000000002</v>
      </c>
      <c r="U85" s="54">
        <v>5408043.2999999998</v>
      </c>
      <c r="V85" s="55">
        <v>0</v>
      </c>
    </row>
    <row r="86" spans="1:22" x14ac:dyDescent="0.25">
      <c r="A86" s="72" t="s">
        <v>184</v>
      </c>
      <c r="B86" s="48">
        <v>1045077140</v>
      </c>
      <c r="C86" s="50">
        <v>34103044.799999997</v>
      </c>
      <c r="D86" s="51">
        <v>197572516.80000001</v>
      </c>
      <c r="E86" s="51">
        <v>155427046.69999999</v>
      </c>
      <c r="F86" s="51">
        <v>56707284.200000003</v>
      </c>
      <c r="G86" s="51">
        <v>15360565.4</v>
      </c>
      <c r="H86" s="51">
        <v>61657981.299999997</v>
      </c>
      <c r="I86" s="51">
        <v>104083913.3</v>
      </c>
      <c r="J86" s="51">
        <v>72176137</v>
      </c>
      <c r="K86" s="51">
        <v>6615485.9000000004</v>
      </c>
      <c r="L86" s="51">
        <v>15602405.9</v>
      </c>
      <c r="M86" s="51">
        <v>4175894.3</v>
      </c>
      <c r="N86" s="51">
        <v>84515677.599999994</v>
      </c>
      <c r="O86" s="51">
        <v>23593775.300000001</v>
      </c>
      <c r="P86" s="51">
        <v>27476566.699999999</v>
      </c>
      <c r="Q86" s="51">
        <v>64856763.200000003</v>
      </c>
      <c r="R86" s="51">
        <v>42670899.399999999</v>
      </c>
      <c r="S86" s="51">
        <v>67000780.700000003</v>
      </c>
      <c r="T86" s="51">
        <v>6932504.7000000002</v>
      </c>
      <c r="U86" s="51">
        <v>4547896.5999999996</v>
      </c>
      <c r="V86" s="52">
        <v>0</v>
      </c>
    </row>
    <row r="87" spans="1:22" x14ac:dyDescent="0.25">
      <c r="A87" s="41" t="s">
        <v>176</v>
      </c>
      <c r="B87" s="48">
        <v>1358350071.3</v>
      </c>
      <c r="C87" s="53">
        <v>61732263.899999999</v>
      </c>
      <c r="D87" s="54">
        <v>33219710.300000001</v>
      </c>
      <c r="E87" s="51">
        <v>189229293.40000001</v>
      </c>
      <c r="F87" s="54">
        <v>33178304.100000001</v>
      </c>
      <c r="G87" s="54">
        <v>6261436.2999999998</v>
      </c>
      <c r="H87" s="54">
        <v>63021995.899999999</v>
      </c>
      <c r="I87" s="54">
        <v>213033670.30000001</v>
      </c>
      <c r="J87" s="54">
        <v>163335276.19999999</v>
      </c>
      <c r="K87" s="54">
        <v>10851483.800000001</v>
      </c>
      <c r="L87" s="54">
        <v>56291867.399999999</v>
      </c>
      <c r="M87" s="54">
        <v>4520127.2</v>
      </c>
      <c r="N87" s="54">
        <v>184351252.90000001</v>
      </c>
      <c r="O87" s="54">
        <v>76717127.200000003</v>
      </c>
      <c r="P87" s="54">
        <v>40757094.5</v>
      </c>
      <c r="Q87" s="54">
        <v>75278222.400000006</v>
      </c>
      <c r="R87" s="54">
        <v>58259157.799999997</v>
      </c>
      <c r="S87" s="54">
        <v>69606567.200000003</v>
      </c>
      <c r="T87" s="54">
        <v>10597739.9</v>
      </c>
      <c r="U87" s="54">
        <v>8107480.7000000002</v>
      </c>
      <c r="V87" s="55">
        <v>0</v>
      </c>
    </row>
    <row r="88" spans="1:22" x14ac:dyDescent="0.25">
      <c r="A88" s="14" t="s">
        <v>18</v>
      </c>
      <c r="B88" s="48">
        <v>770280360.89999998</v>
      </c>
      <c r="C88" s="53">
        <v>63637942.100000001</v>
      </c>
      <c r="D88" s="54">
        <v>1544070</v>
      </c>
      <c r="E88" s="51">
        <v>236884377.19999999</v>
      </c>
      <c r="F88" s="54">
        <v>16436340.199999999</v>
      </c>
      <c r="G88" s="54">
        <v>5312236.9000000004</v>
      </c>
      <c r="H88" s="54">
        <v>36808726.799999997</v>
      </c>
      <c r="I88" s="54">
        <v>75721602</v>
      </c>
      <c r="J88" s="54">
        <v>52942454</v>
      </c>
      <c r="K88" s="54">
        <v>6160339.7000000002</v>
      </c>
      <c r="L88" s="54">
        <v>16879586.100000001</v>
      </c>
      <c r="M88" s="54">
        <v>2104636</v>
      </c>
      <c r="N88" s="54">
        <v>84927014.599999994</v>
      </c>
      <c r="O88" s="54">
        <v>22085892.5</v>
      </c>
      <c r="P88" s="54">
        <v>11645665.199999999</v>
      </c>
      <c r="Q88" s="54">
        <v>47447530.5</v>
      </c>
      <c r="R88" s="54">
        <v>32589398</v>
      </c>
      <c r="S88" s="54">
        <v>41950359</v>
      </c>
      <c r="T88" s="54">
        <v>10496646.5</v>
      </c>
      <c r="U88" s="54">
        <v>4705543.5999999996</v>
      </c>
      <c r="V88" s="55">
        <v>0</v>
      </c>
    </row>
    <row r="89" spans="1:22" x14ac:dyDescent="0.25">
      <c r="A89" s="14" t="s">
        <v>17</v>
      </c>
      <c r="B89" s="48">
        <v>553211558.29999995</v>
      </c>
      <c r="C89" s="50">
        <v>24016478</v>
      </c>
      <c r="D89" s="51">
        <v>99198539.5</v>
      </c>
      <c r="E89" s="51">
        <v>62047894.600000001</v>
      </c>
      <c r="F89" s="51">
        <v>11580396</v>
      </c>
      <c r="G89" s="51">
        <v>3372113.3</v>
      </c>
      <c r="H89" s="51">
        <v>27514038.199999999</v>
      </c>
      <c r="I89" s="51">
        <v>47247447.600000001</v>
      </c>
      <c r="J89" s="51">
        <v>42348268.299999997</v>
      </c>
      <c r="K89" s="51">
        <v>4794748.5999999996</v>
      </c>
      <c r="L89" s="51">
        <v>16422035.6</v>
      </c>
      <c r="M89" s="51">
        <v>2137935</v>
      </c>
      <c r="N89" s="51">
        <v>65258096.600000001</v>
      </c>
      <c r="O89" s="51">
        <v>25564010.5</v>
      </c>
      <c r="P89" s="51">
        <v>13451691.4</v>
      </c>
      <c r="Q89" s="51">
        <v>42577699</v>
      </c>
      <c r="R89" s="51">
        <v>26649109.600000001</v>
      </c>
      <c r="S89" s="51">
        <v>31969400.199999999</v>
      </c>
      <c r="T89" s="51">
        <v>4331587.2</v>
      </c>
      <c r="U89" s="51">
        <v>2730069.1</v>
      </c>
      <c r="V89" s="52">
        <v>0</v>
      </c>
    </row>
    <row r="90" spans="1:22" s="21" customFormat="1" ht="31.5" x14ac:dyDescent="0.25">
      <c r="A90" s="42" t="s">
        <v>6</v>
      </c>
      <c r="B90" s="48">
        <v>6037509275.6000004</v>
      </c>
      <c r="C90" s="75">
        <v>342095828.19999999</v>
      </c>
      <c r="D90" s="75">
        <v>1640608982.0999999</v>
      </c>
      <c r="E90" s="48">
        <v>311322543</v>
      </c>
      <c r="F90" s="75">
        <v>191448308.09999999</v>
      </c>
      <c r="G90" s="75">
        <v>25638789.100000001</v>
      </c>
      <c r="H90" s="75">
        <v>394326850.19999999</v>
      </c>
      <c r="I90" s="75">
        <v>536281792.10000002</v>
      </c>
      <c r="J90" s="75">
        <v>629298345.29999995</v>
      </c>
      <c r="K90" s="75">
        <v>49894843.100000001</v>
      </c>
      <c r="L90" s="75">
        <v>87882605.099999994</v>
      </c>
      <c r="M90" s="75">
        <v>10079032</v>
      </c>
      <c r="N90" s="75">
        <v>429482604.69999999</v>
      </c>
      <c r="O90" s="75">
        <v>102871805.40000001</v>
      </c>
      <c r="P90" s="75">
        <v>126606430.90000001</v>
      </c>
      <c r="Q90" s="75">
        <v>523380543.39999998</v>
      </c>
      <c r="R90" s="75">
        <v>229332246.30000001</v>
      </c>
      <c r="S90" s="75">
        <v>329254323.19999999</v>
      </c>
      <c r="T90" s="75">
        <v>54738845.799999997</v>
      </c>
      <c r="U90" s="75">
        <v>22964557.699999999</v>
      </c>
      <c r="V90" s="75">
        <v>0</v>
      </c>
    </row>
    <row r="91" spans="1:22" x14ac:dyDescent="0.25">
      <c r="A91" s="41" t="s">
        <v>177</v>
      </c>
      <c r="B91" s="48">
        <v>302800398.5</v>
      </c>
      <c r="C91" s="53">
        <v>12704914.6</v>
      </c>
      <c r="D91" s="54">
        <v>19056922.199999999</v>
      </c>
      <c r="E91" s="51">
        <v>36993330.600000001</v>
      </c>
      <c r="F91" s="54">
        <v>10127941.4</v>
      </c>
      <c r="G91" s="54">
        <v>1492350.6</v>
      </c>
      <c r="H91" s="54">
        <v>19351459.300000001</v>
      </c>
      <c r="I91" s="54">
        <v>32111685.600000001</v>
      </c>
      <c r="J91" s="54">
        <v>27979699.199999999</v>
      </c>
      <c r="K91" s="54">
        <v>4595863</v>
      </c>
      <c r="L91" s="54">
        <v>6077851.5999999996</v>
      </c>
      <c r="M91" s="54">
        <v>801877.2</v>
      </c>
      <c r="N91" s="54">
        <v>29622652.5</v>
      </c>
      <c r="O91" s="54">
        <v>5101164.5</v>
      </c>
      <c r="P91" s="54">
        <v>15775550.800000001</v>
      </c>
      <c r="Q91" s="54">
        <v>33864518.700000003</v>
      </c>
      <c r="R91" s="54">
        <v>20255927.899999999</v>
      </c>
      <c r="S91" s="54">
        <v>21509757.300000001</v>
      </c>
      <c r="T91" s="54">
        <v>3457898.9</v>
      </c>
      <c r="U91" s="54">
        <v>1919032.5</v>
      </c>
      <c r="V91" s="55">
        <v>0</v>
      </c>
    </row>
    <row r="92" spans="1:22" x14ac:dyDescent="0.25">
      <c r="A92" s="41" t="s">
        <v>178</v>
      </c>
      <c r="B92" s="48">
        <v>1133688196.8</v>
      </c>
      <c r="C92" s="50">
        <v>16304602</v>
      </c>
      <c r="D92" s="51">
        <v>563492113.5</v>
      </c>
      <c r="E92" s="51">
        <v>13381553.800000001</v>
      </c>
      <c r="F92" s="51">
        <v>42259285</v>
      </c>
      <c r="G92" s="51">
        <v>4012590.9</v>
      </c>
      <c r="H92" s="51">
        <v>68882765.299999997</v>
      </c>
      <c r="I92" s="51">
        <v>63847012.799999997</v>
      </c>
      <c r="J92" s="51">
        <v>73641684.900000006</v>
      </c>
      <c r="K92" s="51">
        <v>10746749</v>
      </c>
      <c r="L92" s="51">
        <v>14078753.300000001</v>
      </c>
      <c r="M92" s="51">
        <v>1916069.4</v>
      </c>
      <c r="N92" s="51">
        <v>53598954.5</v>
      </c>
      <c r="O92" s="51">
        <v>13065569.1</v>
      </c>
      <c r="P92" s="51">
        <v>11862604.9</v>
      </c>
      <c r="Q92" s="51">
        <v>61749242</v>
      </c>
      <c r="R92" s="51">
        <v>49329820.700000003</v>
      </c>
      <c r="S92" s="51">
        <v>57174254.899999999</v>
      </c>
      <c r="T92" s="51">
        <v>11286424.5</v>
      </c>
      <c r="U92" s="51">
        <v>3058146.5</v>
      </c>
      <c r="V92" s="52">
        <v>0</v>
      </c>
    </row>
    <row r="93" spans="1:22" x14ac:dyDescent="0.25">
      <c r="A93" s="14" t="s">
        <v>7</v>
      </c>
      <c r="B93" s="48">
        <v>422734532.60000002</v>
      </c>
      <c r="C93" s="53">
        <v>16061564.4</v>
      </c>
      <c r="D93" s="54">
        <v>110161873.2</v>
      </c>
      <c r="E93" s="51">
        <v>9714259.5999999996</v>
      </c>
      <c r="F93" s="54">
        <v>13516927.9</v>
      </c>
      <c r="G93" s="54">
        <v>1501141.8</v>
      </c>
      <c r="H93" s="54">
        <v>25683377.199999999</v>
      </c>
      <c r="I93" s="54">
        <v>32192823.800000001</v>
      </c>
      <c r="J93" s="54">
        <v>58329101.100000001</v>
      </c>
      <c r="K93" s="54">
        <v>3620971.1</v>
      </c>
      <c r="L93" s="54">
        <v>8548570.1999999993</v>
      </c>
      <c r="M93" s="54">
        <v>633913</v>
      </c>
      <c r="N93" s="54">
        <v>32013187</v>
      </c>
      <c r="O93" s="54">
        <v>6241094.7000000002</v>
      </c>
      <c r="P93" s="54">
        <v>7876610.4000000004</v>
      </c>
      <c r="Q93" s="54">
        <v>40571888.899999999</v>
      </c>
      <c r="R93" s="54">
        <v>23964425.800000001</v>
      </c>
      <c r="S93" s="54">
        <v>27579490.399999999</v>
      </c>
      <c r="T93" s="54">
        <v>2751638.1</v>
      </c>
      <c r="U93" s="54">
        <v>1771674.1</v>
      </c>
      <c r="V93" s="55">
        <v>0</v>
      </c>
    </row>
    <row r="94" spans="1:22" x14ac:dyDescent="0.25">
      <c r="A94" s="14" t="s">
        <v>16</v>
      </c>
      <c r="B94" s="48">
        <v>296429400</v>
      </c>
      <c r="C94" s="53">
        <v>67040549.299999997</v>
      </c>
      <c r="D94" s="54">
        <v>22304861.399999999</v>
      </c>
      <c r="E94" s="51">
        <v>21629832.199999999</v>
      </c>
      <c r="F94" s="54">
        <v>10444944.5</v>
      </c>
      <c r="G94" s="54">
        <v>1424144.9</v>
      </c>
      <c r="H94" s="54">
        <v>12018054.800000001</v>
      </c>
      <c r="I94" s="54">
        <v>19061087.899999999</v>
      </c>
      <c r="J94" s="54">
        <v>13754243.1</v>
      </c>
      <c r="K94" s="54">
        <v>2634604.2000000002</v>
      </c>
      <c r="L94" s="54">
        <v>3637566.9</v>
      </c>
      <c r="M94" s="54">
        <v>361334</v>
      </c>
      <c r="N94" s="54">
        <v>16655417.6</v>
      </c>
      <c r="O94" s="54">
        <v>5072108</v>
      </c>
      <c r="P94" s="54">
        <v>11583405.199999999</v>
      </c>
      <c r="Q94" s="54">
        <v>50881969</v>
      </c>
      <c r="R94" s="54">
        <v>12983756.6</v>
      </c>
      <c r="S94" s="54">
        <v>20429318.600000001</v>
      </c>
      <c r="T94" s="54">
        <v>3434793.7</v>
      </c>
      <c r="U94" s="54">
        <v>1077408.2</v>
      </c>
      <c r="V94" s="55">
        <v>0</v>
      </c>
    </row>
    <row r="95" spans="1:22" x14ac:dyDescent="0.25">
      <c r="A95" s="41" t="s">
        <v>179</v>
      </c>
      <c r="B95" s="48">
        <v>1105672590.5</v>
      </c>
      <c r="C95" s="50">
        <v>99206549.299999997</v>
      </c>
      <c r="D95" s="51">
        <v>10613897</v>
      </c>
      <c r="E95" s="51">
        <v>82109329.299999997</v>
      </c>
      <c r="F95" s="51">
        <v>24212884.300000001</v>
      </c>
      <c r="G95" s="51">
        <v>5672727.4000000004</v>
      </c>
      <c r="H95" s="51">
        <v>45440016</v>
      </c>
      <c r="I95" s="51">
        <v>169680990.69999999</v>
      </c>
      <c r="J95" s="51">
        <v>210387964.5</v>
      </c>
      <c r="K95" s="51">
        <v>8268975.0999999996</v>
      </c>
      <c r="L95" s="51">
        <v>20961342.699999999</v>
      </c>
      <c r="M95" s="51">
        <v>1683015.7</v>
      </c>
      <c r="N95" s="51">
        <v>130694669.8</v>
      </c>
      <c r="O95" s="51">
        <v>27784005.100000001</v>
      </c>
      <c r="P95" s="51">
        <v>24674540.800000001</v>
      </c>
      <c r="Q95" s="51">
        <v>131674635</v>
      </c>
      <c r="R95" s="51">
        <v>33391880</v>
      </c>
      <c r="S95" s="51">
        <v>59896015.100000001</v>
      </c>
      <c r="T95" s="51">
        <v>14136470.6</v>
      </c>
      <c r="U95" s="51">
        <v>5182682</v>
      </c>
      <c r="V95" s="52">
        <v>0</v>
      </c>
    </row>
    <row r="96" spans="1:22" x14ac:dyDescent="0.25">
      <c r="A96" s="14" t="s">
        <v>15</v>
      </c>
      <c r="B96" s="48">
        <v>856904810.39999998</v>
      </c>
      <c r="C96" s="53">
        <v>60952428.899999999</v>
      </c>
      <c r="D96" s="54">
        <v>65778397.299999997</v>
      </c>
      <c r="E96" s="51">
        <v>86786571.400000006</v>
      </c>
      <c r="F96" s="54">
        <v>21311232.5</v>
      </c>
      <c r="G96" s="54">
        <v>4108017.7</v>
      </c>
      <c r="H96" s="54">
        <v>54852590.700000003</v>
      </c>
      <c r="I96" s="54">
        <v>114748578.40000001</v>
      </c>
      <c r="J96" s="54">
        <v>134792181.40000001</v>
      </c>
      <c r="K96" s="54">
        <v>8259528.2999999998</v>
      </c>
      <c r="L96" s="54">
        <v>20945220</v>
      </c>
      <c r="M96" s="54">
        <v>1807714.2</v>
      </c>
      <c r="N96" s="54">
        <v>76109652</v>
      </c>
      <c r="O96" s="54">
        <v>13371244.9</v>
      </c>
      <c r="P96" s="54">
        <v>17925425.699999999</v>
      </c>
      <c r="Q96" s="54">
        <v>81899133.799999997</v>
      </c>
      <c r="R96" s="54">
        <v>33392895.399999999</v>
      </c>
      <c r="S96" s="54">
        <v>49039282.399999999</v>
      </c>
      <c r="T96" s="54">
        <v>5652215.2000000002</v>
      </c>
      <c r="U96" s="54">
        <v>5172500.3</v>
      </c>
      <c r="V96" s="55">
        <v>0</v>
      </c>
    </row>
    <row r="97" spans="1:22" x14ac:dyDescent="0.25">
      <c r="A97" s="14" t="s">
        <v>14</v>
      </c>
      <c r="B97" s="48">
        <v>449317505.80000001</v>
      </c>
      <c r="C97" s="53">
        <v>21923481.399999999</v>
      </c>
      <c r="D97" s="54">
        <v>68578183.099999994</v>
      </c>
      <c r="E97" s="51">
        <v>14242409.699999999</v>
      </c>
      <c r="F97" s="54">
        <v>22240156.800000001</v>
      </c>
      <c r="G97" s="54">
        <v>2166165.7999999998</v>
      </c>
      <c r="H97" s="54">
        <v>71140868.900000006</v>
      </c>
      <c r="I97" s="54">
        <v>38291739.200000003</v>
      </c>
      <c r="J97" s="54">
        <v>45366425.100000001</v>
      </c>
      <c r="K97" s="54">
        <v>4375056.5999999996</v>
      </c>
      <c r="L97" s="54">
        <v>6297761.7999999998</v>
      </c>
      <c r="M97" s="54">
        <v>1677192</v>
      </c>
      <c r="N97" s="54">
        <v>47319970</v>
      </c>
      <c r="O97" s="54">
        <v>13205582.6</v>
      </c>
      <c r="P97" s="54">
        <v>11830701.5</v>
      </c>
      <c r="Q97" s="54">
        <v>32129676.5</v>
      </c>
      <c r="R97" s="54">
        <v>17699094.699999999</v>
      </c>
      <c r="S97" s="54">
        <v>26187360.899999999</v>
      </c>
      <c r="T97" s="54">
        <v>2939596.6</v>
      </c>
      <c r="U97" s="54">
        <v>1706082.6</v>
      </c>
      <c r="V97" s="55">
        <v>0</v>
      </c>
    </row>
    <row r="98" spans="1:22" x14ac:dyDescent="0.25">
      <c r="A98" s="41" t="s">
        <v>180</v>
      </c>
      <c r="B98" s="48">
        <v>285146025.60000002</v>
      </c>
      <c r="C98" s="50">
        <v>12550243.9</v>
      </c>
      <c r="D98" s="51">
        <v>159993218.09999999</v>
      </c>
      <c r="E98" s="51">
        <v>2519859.7000000002</v>
      </c>
      <c r="F98" s="51">
        <v>13178802.1</v>
      </c>
      <c r="G98" s="51">
        <v>649481.30000000005</v>
      </c>
      <c r="H98" s="51">
        <v>7298408.4000000004</v>
      </c>
      <c r="I98" s="51">
        <v>16187197.4</v>
      </c>
      <c r="J98" s="51">
        <v>10721704.5</v>
      </c>
      <c r="K98" s="51">
        <v>1813983.9</v>
      </c>
      <c r="L98" s="51">
        <v>2078801.3</v>
      </c>
      <c r="M98" s="51">
        <v>353438.6</v>
      </c>
      <c r="N98" s="51">
        <v>5838948.9000000004</v>
      </c>
      <c r="O98" s="51">
        <v>4887567.3</v>
      </c>
      <c r="P98" s="51">
        <v>3798991.7</v>
      </c>
      <c r="Q98" s="51">
        <v>19918795.800000001</v>
      </c>
      <c r="R98" s="51">
        <v>7493363.9000000004</v>
      </c>
      <c r="S98" s="51">
        <v>12699153.800000001</v>
      </c>
      <c r="T98" s="51">
        <v>2688216.2</v>
      </c>
      <c r="U98" s="51">
        <v>475849</v>
      </c>
      <c r="V98" s="52">
        <v>0</v>
      </c>
    </row>
    <row r="99" spans="1:22" x14ac:dyDescent="0.25">
      <c r="A99" s="41" t="s">
        <v>181</v>
      </c>
      <c r="B99" s="48">
        <v>1001689396.6</v>
      </c>
      <c r="C99" s="53">
        <v>30709228.899999999</v>
      </c>
      <c r="D99" s="54">
        <v>557297443.60000002</v>
      </c>
      <c r="E99" s="51">
        <v>41231129.799999997</v>
      </c>
      <c r="F99" s="54">
        <v>16585807.699999999</v>
      </c>
      <c r="G99" s="54">
        <v>3566997.8</v>
      </c>
      <c r="H99" s="54">
        <v>75309192.5</v>
      </c>
      <c r="I99" s="54">
        <v>40624232.399999999</v>
      </c>
      <c r="J99" s="54">
        <v>38936397.399999999</v>
      </c>
      <c r="K99" s="54">
        <v>4778020</v>
      </c>
      <c r="L99" s="54">
        <v>3663372.1</v>
      </c>
      <c r="M99" s="54">
        <v>825843.8</v>
      </c>
      <c r="N99" s="54">
        <v>31811693.100000001</v>
      </c>
      <c r="O99" s="54">
        <v>13292536.5</v>
      </c>
      <c r="P99" s="54">
        <v>20283868.199999999</v>
      </c>
      <c r="Q99" s="54">
        <v>48018087.799999997</v>
      </c>
      <c r="R99" s="54">
        <v>23623687.600000001</v>
      </c>
      <c r="S99" s="54">
        <v>42841237.100000001</v>
      </c>
      <c r="T99" s="54">
        <v>6744507.5</v>
      </c>
      <c r="U99" s="54">
        <v>1546112.8</v>
      </c>
      <c r="V99" s="55">
        <v>0</v>
      </c>
    </row>
    <row r="100" spans="1:22" x14ac:dyDescent="0.25">
      <c r="A100" s="14" t="s">
        <v>93</v>
      </c>
      <c r="B100" s="48">
        <v>63177058.200000003</v>
      </c>
      <c r="C100" s="53">
        <v>2114875.7999999998</v>
      </c>
      <c r="D100" s="54">
        <v>8679168.5</v>
      </c>
      <c r="E100" s="51">
        <v>2432390.1</v>
      </c>
      <c r="F100" s="54">
        <v>2135690.6</v>
      </c>
      <c r="G100" s="54">
        <v>273616.8</v>
      </c>
      <c r="H100" s="54">
        <v>5378236.2000000002</v>
      </c>
      <c r="I100" s="54">
        <v>3743949</v>
      </c>
      <c r="J100" s="54">
        <v>11206565.1</v>
      </c>
      <c r="K100" s="54">
        <v>302130.2</v>
      </c>
      <c r="L100" s="54">
        <v>988627.7</v>
      </c>
      <c r="M100" s="54">
        <v>446.4</v>
      </c>
      <c r="N100" s="54">
        <v>4356811.9000000004</v>
      </c>
      <c r="O100" s="54">
        <v>642615.4</v>
      </c>
      <c r="P100" s="54">
        <v>563454.9</v>
      </c>
      <c r="Q100" s="54">
        <v>9786786.4000000004</v>
      </c>
      <c r="R100" s="54">
        <v>2921734.3</v>
      </c>
      <c r="S100" s="54">
        <v>6313764.7999999998</v>
      </c>
      <c r="T100" s="54">
        <v>876985.2</v>
      </c>
      <c r="U100" s="54">
        <v>459209.1</v>
      </c>
      <c r="V100" s="55">
        <v>0</v>
      </c>
    </row>
    <row r="101" spans="1:22" x14ac:dyDescent="0.25">
      <c r="A101" s="14" t="s">
        <v>12</v>
      </c>
      <c r="B101" s="48">
        <v>119949360.59999999</v>
      </c>
      <c r="C101" s="84">
        <v>2527389.7000000002</v>
      </c>
      <c r="D101" s="85">
        <v>54652904.399999999</v>
      </c>
      <c r="E101" s="85">
        <v>281876.7</v>
      </c>
      <c r="F101" s="85">
        <v>15434635.199999999</v>
      </c>
      <c r="G101" s="85">
        <v>771554.2</v>
      </c>
      <c r="H101" s="85">
        <v>8971880.8000000007</v>
      </c>
      <c r="I101" s="85">
        <v>5792495</v>
      </c>
      <c r="J101" s="85">
        <v>4182379</v>
      </c>
      <c r="K101" s="85">
        <v>498961.7</v>
      </c>
      <c r="L101" s="85">
        <v>604737.5</v>
      </c>
      <c r="M101" s="85">
        <v>18187.8</v>
      </c>
      <c r="N101" s="85">
        <v>1460647.4</v>
      </c>
      <c r="O101" s="85">
        <v>208317.2</v>
      </c>
      <c r="P101" s="85">
        <v>431276.9</v>
      </c>
      <c r="Q101" s="85">
        <v>12885809.6</v>
      </c>
      <c r="R101" s="85">
        <v>4275659.4000000004</v>
      </c>
      <c r="S101" s="85">
        <v>5584688</v>
      </c>
      <c r="T101" s="85">
        <v>770099.4</v>
      </c>
      <c r="U101" s="85">
        <v>595860.6</v>
      </c>
      <c r="V101" s="86">
        <v>0</v>
      </c>
    </row>
    <row r="102" spans="1:22" ht="15" x14ac:dyDescent="0.2">
      <c r="A102" s="107"/>
      <c r="B102" s="114"/>
      <c r="C102" s="114"/>
      <c r="D102" s="114"/>
      <c r="E102" s="114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</row>
    <row r="103" spans="1:22" s="98" customFormat="1" ht="52.5" customHeight="1" x14ac:dyDescent="0.2">
      <c r="A103" s="109" t="s">
        <v>218</v>
      </c>
      <c r="B103" s="109"/>
      <c r="C103" s="109"/>
      <c r="D103" s="109"/>
      <c r="E103" s="109"/>
    </row>
    <row r="104" spans="1:22" ht="15" x14ac:dyDescent="0.2">
      <c r="A104" s="33"/>
      <c r="B104" s="33"/>
      <c r="C104" s="33"/>
      <c r="D104" s="33"/>
      <c r="E104" s="88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</row>
    <row r="105" spans="1:22" ht="15" x14ac:dyDescent="0.2">
      <c r="C105" s="18"/>
    </row>
    <row r="106" spans="1:22" ht="15" x14ac:dyDescent="0.2">
      <c r="C106" s="18"/>
    </row>
    <row r="107" spans="1:22" ht="15" x14ac:dyDescent="0.2">
      <c r="C107" s="18"/>
    </row>
    <row r="108" spans="1:22" ht="15" x14ac:dyDescent="0.2">
      <c r="C108" s="18"/>
    </row>
    <row r="109" spans="1:22" ht="15" x14ac:dyDescent="0.2">
      <c r="C109" s="18"/>
    </row>
    <row r="110" spans="1:22" ht="15" x14ac:dyDescent="0.2">
      <c r="C110" s="18"/>
    </row>
    <row r="111" spans="1:22" ht="15" x14ac:dyDescent="0.2">
      <c r="C111" s="18"/>
    </row>
    <row r="112" spans="1:22" ht="15" x14ac:dyDescent="0.2">
      <c r="C112" s="18"/>
    </row>
    <row r="113" spans="3:3" ht="15" x14ac:dyDescent="0.2">
      <c r="C113" s="18"/>
    </row>
    <row r="114" spans="3:3" ht="15" x14ac:dyDescent="0.2">
      <c r="C114" s="18"/>
    </row>
    <row r="115" spans="3:3" ht="15" x14ac:dyDescent="0.2">
      <c r="C115" s="18"/>
    </row>
    <row r="116" spans="3:3" ht="15" x14ac:dyDescent="0.2">
      <c r="C116" s="18"/>
    </row>
    <row r="117" spans="3:3" ht="15" x14ac:dyDescent="0.2">
      <c r="C117" s="18"/>
    </row>
    <row r="118" spans="3:3" ht="15" x14ac:dyDescent="0.2">
      <c r="C118" s="18"/>
    </row>
    <row r="119" spans="3:3" ht="15" x14ac:dyDescent="0.2">
      <c r="C119" s="18"/>
    </row>
    <row r="120" spans="3:3" ht="15" x14ac:dyDescent="0.2">
      <c r="C120" s="18"/>
    </row>
    <row r="121" spans="3:3" ht="15" x14ac:dyDescent="0.2">
      <c r="C121" s="18"/>
    </row>
    <row r="122" spans="3:3" ht="15" x14ac:dyDescent="0.2">
      <c r="C122" s="18"/>
    </row>
    <row r="123" spans="3:3" ht="15" x14ac:dyDescent="0.2">
      <c r="C123" s="18"/>
    </row>
    <row r="124" spans="3:3" ht="15" x14ac:dyDescent="0.2">
      <c r="C124" s="18"/>
    </row>
    <row r="125" spans="3:3" ht="15" x14ac:dyDescent="0.2">
      <c r="C125" s="18"/>
    </row>
    <row r="126" spans="3:3" ht="15" x14ac:dyDescent="0.2">
      <c r="C126" s="18"/>
    </row>
    <row r="127" spans="3:3" ht="15" x14ac:dyDescent="0.2">
      <c r="C127" s="18"/>
    </row>
    <row r="128" spans="3:3" ht="15" x14ac:dyDescent="0.2">
      <c r="C128" s="18"/>
    </row>
    <row r="129" spans="3:3" ht="15" x14ac:dyDescent="0.2">
      <c r="C129" s="18"/>
    </row>
    <row r="130" spans="3:3" ht="15" x14ac:dyDescent="0.2">
      <c r="C130" s="18"/>
    </row>
  </sheetData>
  <mergeCells count="7">
    <mergeCell ref="R3:V3"/>
    <mergeCell ref="A102:E102"/>
    <mergeCell ref="A103:E103"/>
    <mergeCell ref="A2:E2"/>
    <mergeCell ref="A3:A5"/>
    <mergeCell ref="B3:B5"/>
    <mergeCell ref="C3:Q3"/>
  </mergeCells>
  <conditionalFormatting sqref="A7:A101">
    <cfRule type="cellIs" dxfId="16" priority="1" stopIfTrue="1" operator="lessThan">
      <formula>0</formula>
    </cfRule>
  </conditionalFormatting>
  <hyperlinks>
    <hyperlink ref="A1" location="Содержание!A1" display="          К содержанию"/>
  </hyperlinks>
  <pageMargins left="0.7" right="0.7" top="0.75" bottom="0.75" header="0.3" footer="0.3"/>
  <pageSetup paperSize="9"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V130"/>
  <sheetViews>
    <sheetView zoomScale="70" zoomScaleNormal="70" workbookViewId="0"/>
  </sheetViews>
  <sheetFormatPr defaultRowHeight="15.75" x14ac:dyDescent="0.25"/>
  <cols>
    <col min="1" max="1" width="31.5703125" style="18" customWidth="1"/>
    <col min="2" max="2" width="21.140625" style="18" customWidth="1"/>
    <col min="3" max="3" width="19" style="21" customWidth="1"/>
    <col min="4" max="4" width="20.140625" style="18" customWidth="1"/>
    <col min="5" max="5" width="19.140625" style="18" customWidth="1"/>
    <col min="6" max="6" width="18" style="18" bestFit="1" customWidth="1"/>
    <col min="7" max="7" width="17.28515625" style="18" customWidth="1"/>
    <col min="8" max="8" width="18" style="18" bestFit="1" customWidth="1"/>
    <col min="9" max="9" width="19.28515625" style="18" bestFit="1" customWidth="1"/>
    <col min="10" max="10" width="18.85546875" style="18" customWidth="1"/>
    <col min="11" max="11" width="18" style="18" bestFit="1" customWidth="1"/>
    <col min="12" max="12" width="18.140625" style="18" bestFit="1" customWidth="1"/>
    <col min="13" max="13" width="16.140625" style="18" bestFit="1" customWidth="1"/>
    <col min="14" max="14" width="19.28515625" style="18" bestFit="1" customWidth="1"/>
    <col min="15" max="15" width="18.140625" style="18" bestFit="1" customWidth="1"/>
    <col min="16" max="16" width="21.28515625" style="18" customWidth="1"/>
    <col min="17" max="17" width="17.5703125" style="18" customWidth="1"/>
    <col min="18" max="18" width="18.140625" style="18" bestFit="1" customWidth="1"/>
    <col min="19" max="19" width="19.28515625" style="18" customWidth="1"/>
    <col min="20" max="20" width="18" style="18" bestFit="1" customWidth="1"/>
    <col min="21" max="21" width="17.7109375" style="18" customWidth="1"/>
    <col min="22" max="22" width="24.42578125" style="18" customWidth="1"/>
    <col min="23" max="16384" width="9.140625" style="18"/>
  </cols>
  <sheetData>
    <row r="1" spans="1:22" ht="33" customHeight="1" x14ac:dyDescent="0.2">
      <c r="A1" s="36" t="s">
        <v>127</v>
      </c>
      <c r="C1" s="18"/>
    </row>
    <row r="2" spans="1:22" ht="53.25" customHeight="1" x14ac:dyDescent="0.25">
      <c r="A2" s="118" t="s">
        <v>235</v>
      </c>
      <c r="B2" s="118"/>
      <c r="C2" s="118"/>
      <c r="D2" s="118"/>
      <c r="E2" s="118"/>
      <c r="F2" s="21"/>
    </row>
    <row r="3" spans="1:22" ht="15.75" customHeight="1" x14ac:dyDescent="0.25">
      <c r="A3" s="119"/>
      <c r="B3" s="103" t="s">
        <v>188</v>
      </c>
      <c r="C3" s="116" t="s">
        <v>88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6"/>
      <c r="S3" s="117"/>
      <c r="T3" s="117"/>
      <c r="U3" s="117"/>
      <c r="V3" s="117"/>
    </row>
    <row r="4" spans="1:22" ht="26.25" customHeight="1" x14ac:dyDescent="0.2">
      <c r="A4" s="120"/>
      <c r="B4" s="122"/>
      <c r="C4" s="5" t="s">
        <v>82</v>
      </c>
      <c r="D4" s="5" t="s">
        <v>81</v>
      </c>
      <c r="E4" s="5" t="s">
        <v>80</v>
      </c>
      <c r="F4" s="5" t="s">
        <v>79</v>
      </c>
      <c r="G4" s="5" t="s">
        <v>78</v>
      </c>
      <c r="H4" s="5" t="s">
        <v>77</v>
      </c>
      <c r="I4" s="5" t="s">
        <v>76</v>
      </c>
      <c r="J4" s="5" t="s">
        <v>75</v>
      </c>
      <c r="K4" s="5" t="s">
        <v>74</v>
      </c>
      <c r="L4" s="5" t="s">
        <v>73</v>
      </c>
      <c r="M4" s="5" t="s">
        <v>72</v>
      </c>
      <c r="N4" s="5" t="s">
        <v>71</v>
      </c>
      <c r="O4" s="5" t="s">
        <v>70</v>
      </c>
      <c r="P4" s="5" t="s">
        <v>69</v>
      </c>
      <c r="Q4" s="5" t="s">
        <v>68</v>
      </c>
      <c r="R4" s="5" t="s">
        <v>84</v>
      </c>
      <c r="S4" s="5" t="s">
        <v>128</v>
      </c>
      <c r="T4" s="5" t="s">
        <v>129</v>
      </c>
      <c r="U4" s="5" t="s">
        <v>130</v>
      </c>
      <c r="V4" s="5" t="s">
        <v>131</v>
      </c>
    </row>
    <row r="5" spans="1:22" ht="145.5" customHeight="1" x14ac:dyDescent="0.2">
      <c r="A5" s="121"/>
      <c r="B5" s="123"/>
      <c r="C5" s="23" t="s">
        <v>132</v>
      </c>
      <c r="D5" s="23" t="s">
        <v>67</v>
      </c>
      <c r="E5" s="87" t="s">
        <v>66</v>
      </c>
      <c r="F5" s="23" t="s">
        <v>133</v>
      </c>
      <c r="G5" s="23" t="s">
        <v>134</v>
      </c>
      <c r="H5" s="23" t="s">
        <v>65</v>
      </c>
      <c r="I5" s="23" t="s">
        <v>135</v>
      </c>
      <c r="J5" s="23" t="s">
        <v>136</v>
      </c>
      <c r="K5" s="23" t="s">
        <v>137</v>
      </c>
      <c r="L5" s="23" t="s">
        <v>138</v>
      </c>
      <c r="M5" s="23" t="s">
        <v>139</v>
      </c>
      <c r="N5" s="23" t="s">
        <v>140</v>
      </c>
      <c r="O5" s="23" t="s">
        <v>141</v>
      </c>
      <c r="P5" s="23" t="s">
        <v>142</v>
      </c>
      <c r="Q5" s="23" t="s">
        <v>143</v>
      </c>
      <c r="R5" s="23" t="s">
        <v>64</v>
      </c>
      <c r="S5" s="23" t="s">
        <v>144</v>
      </c>
      <c r="T5" s="23" t="s">
        <v>145</v>
      </c>
      <c r="U5" s="23" t="s">
        <v>146</v>
      </c>
      <c r="V5" s="23" t="s">
        <v>209</v>
      </c>
    </row>
    <row r="6" spans="1:22" s="21" customFormat="1" ht="49.5" customHeight="1" x14ac:dyDescent="0.25">
      <c r="A6" s="37" t="s">
        <v>150</v>
      </c>
      <c r="B6" s="48">
        <v>122199665241.00995</v>
      </c>
      <c r="C6" s="48">
        <v>5479903292.9036608</v>
      </c>
      <c r="D6" s="48">
        <v>17528034290.813015</v>
      </c>
      <c r="E6" s="48">
        <v>20951321436.337196</v>
      </c>
      <c r="F6" s="48">
        <v>3014455792.0115089</v>
      </c>
      <c r="G6" s="48">
        <v>711398134.06020498</v>
      </c>
      <c r="H6" s="48">
        <v>6280886189.354146</v>
      </c>
      <c r="I6" s="48">
        <v>17738383836.481453</v>
      </c>
      <c r="J6" s="48">
        <v>8238264199.3407249</v>
      </c>
      <c r="K6" s="48">
        <v>1077135698.051672</v>
      </c>
      <c r="L6" s="48">
        <v>4009918692.9422498</v>
      </c>
      <c r="M6" s="48">
        <v>678573767.66314483</v>
      </c>
      <c r="N6" s="48">
        <v>12566335668.005989</v>
      </c>
      <c r="O6" s="48">
        <v>5411543225.0832682</v>
      </c>
      <c r="P6" s="48">
        <v>2739547640.3689013</v>
      </c>
      <c r="Q6" s="48">
        <v>6057002177.8456087</v>
      </c>
      <c r="R6" s="48">
        <v>3983191826.8489227</v>
      </c>
      <c r="S6" s="48">
        <v>3953697473.6571083</v>
      </c>
      <c r="T6" s="48">
        <v>1166775274.9889507</v>
      </c>
      <c r="U6" s="48">
        <v>613296624.25224304</v>
      </c>
      <c r="V6" s="48">
        <v>0</v>
      </c>
    </row>
    <row r="7" spans="1:22" s="21" customFormat="1" ht="31.5" x14ac:dyDescent="0.25">
      <c r="A7" s="38" t="s">
        <v>0</v>
      </c>
      <c r="B7" s="48">
        <v>41592339015.342514</v>
      </c>
      <c r="C7" s="48">
        <v>1342784344.582922</v>
      </c>
      <c r="D7" s="48">
        <v>600815219.74112582</v>
      </c>
      <c r="E7" s="48">
        <v>7879015261.4207993</v>
      </c>
      <c r="F7" s="48">
        <v>1033387100.0981426</v>
      </c>
      <c r="G7" s="48">
        <v>245153949.15395501</v>
      </c>
      <c r="H7" s="48">
        <v>2065704180.7631145</v>
      </c>
      <c r="I7" s="48">
        <v>7330506629.535368</v>
      </c>
      <c r="J7" s="48">
        <v>2732660036.2128162</v>
      </c>
      <c r="K7" s="48">
        <v>383191985.064928</v>
      </c>
      <c r="L7" s="48">
        <v>2456147248.7711983</v>
      </c>
      <c r="M7" s="48">
        <v>481490837.51352555</v>
      </c>
      <c r="N7" s="48">
        <v>5586075728.1072712</v>
      </c>
      <c r="O7" s="48">
        <v>2942184023.8186226</v>
      </c>
      <c r="P7" s="48">
        <v>1254487534.6041048</v>
      </c>
      <c r="Q7" s="48">
        <v>1880028941.7596028</v>
      </c>
      <c r="R7" s="48">
        <v>1253255651.2540133</v>
      </c>
      <c r="S7" s="48">
        <v>1313971673.3321724</v>
      </c>
      <c r="T7" s="48">
        <v>511889639.76337755</v>
      </c>
      <c r="U7" s="48">
        <v>299589029.84546083</v>
      </c>
      <c r="V7" s="48">
        <v>0</v>
      </c>
    </row>
    <row r="8" spans="1:22" x14ac:dyDescent="0.25">
      <c r="A8" s="39" t="s">
        <v>120</v>
      </c>
      <c r="B8" s="75">
        <v>1359965557.7807949</v>
      </c>
      <c r="C8" s="50">
        <v>209809675.87810025</v>
      </c>
      <c r="D8" s="51">
        <v>428670351.31885576</v>
      </c>
      <c r="E8" s="51">
        <v>191240255.84758353</v>
      </c>
      <c r="F8" s="51">
        <v>15473235.106800005</v>
      </c>
      <c r="G8" s="51">
        <v>5828884.6582658067</v>
      </c>
      <c r="H8" s="51">
        <v>51670709.676071107</v>
      </c>
      <c r="I8" s="51">
        <v>129020666.44838655</v>
      </c>
      <c r="J8" s="51">
        <v>45491007.90552</v>
      </c>
      <c r="K8" s="51">
        <v>4521229.923670128</v>
      </c>
      <c r="L8" s="51">
        <v>17219396.951164342</v>
      </c>
      <c r="M8" s="51">
        <v>1958774.4693430499</v>
      </c>
      <c r="N8" s="51">
        <v>101621620.40303929</v>
      </c>
      <c r="O8" s="51">
        <v>19871523.935607348</v>
      </c>
      <c r="P8" s="51">
        <v>12617902.677034102</v>
      </c>
      <c r="Q8" s="51">
        <v>42749875</v>
      </c>
      <c r="R8" s="51">
        <v>40134307.539894044</v>
      </c>
      <c r="S8" s="51">
        <v>29879689.963412661</v>
      </c>
      <c r="T8" s="51">
        <v>7121891.6809886247</v>
      </c>
      <c r="U8" s="52">
        <v>5064558.3970581694</v>
      </c>
      <c r="V8" s="81">
        <v>0</v>
      </c>
    </row>
    <row r="9" spans="1:22" x14ac:dyDescent="0.25">
      <c r="A9" s="39" t="s">
        <v>62</v>
      </c>
      <c r="B9" s="75">
        <v>482669370.63950431</v>
      </c>
      <c r="C9" s="53">
        <v>95829073.120184839</v>
      </c>
      <c r="D9" s="54">
        <v>164727.7536</v>
      </c>
      <c r="E9" s="51">
        <v>77342777.841570377</v>
      </c>
      <c r="F9" s="54">
        <v>14529711.107522346</v>
      </c>
      <c r="G9" s="54">
        <v>3593543.3470977154</v>
      </c>
      <c r="H9" s="54">
        <v>16621422.037114557</v>
      </c>
      <c r="I9" s="54">
        <v>67359223.394141749</v>
      </c>
      <c r="J9" s="54">
        <v>35263661.824200004</v>
      </c>
      <c r="K9" s="54">
        <v>4302048.0902159996</v>
      </c>
      <c r="L9" s="54">
        <v>9395373.7810254358</v>
      </c>
      <c r="M9" s="54">
        <v>1177184.91270555</v>
      </c>
      <c r="N9" s="54">
        <v>52481222.713483036</v>
      </c>
      <c r="O9" s="54">
        <v>7938628.8954989417</v>
      </c>
      <c r="P9" s="54">
        <v>5513412.4579603318</v>
      </c>
      <c r="Q9" s="54">
        <v>34643251</v>
      </c>
      <c r="R9" s="54">
        <v>18633726.000320628</v>
      </c>
      <c r="S9" s="54">
        <v>19419738.018145319</v>
      </c>
      <c r="T9" s="54">
        <v>16579308.223056508</v>
      </c>
      <c r="U9" s="55">
        <v>1881336.1216610954</v>
      </c>
      <c r="V9" s="82">
        <v>0</v>
      </c>
    </row>
    <row r="10" spans="1:22" x14ac:dyDescent="0.25">
      <c r="A10" s="39" t="s">
        <v>121</v>
      </c>
      <c r="B10" s="75">
        <v>730328826.416026</v>
      </c>
      <c r="C10" s="53">
        <v>22031208.681381091</v>
      </c>
      <c r="D10" s="54">
        <v>3300501.0065671308</v>
      </c>
      <c r="E10" s="51">
        <v>320071901.84445029</v>
      </c>
      <c r="F10" s="54">
        <v>17365448.286584839</v>
      </c>
      <c r="G10" s="54">
        <v>4824300.7150719222</v>
      </c>
      <c r="H10" s="54">
        <v>26666749.511170827</v>
      </c>
      <c r="I10" s="54">
        <v>81740978.52438046</v>
      </c>
      <c r="J10" s="54">
        <v>29594038.952277869</v>
      </c>
      <c r="K10" s="54">
        <v>5947272.0687341504</v>
      </c>
      <c r="L10" s="54">
        <v>11706373.655970518</v>
      </c>
      <c r="M10" s="54">
        <v>2385926.7405432099</v>
      </c>
      <c r="N10" s="54">
        <v>82367587.7762862</v>
      </c>
      <c r="O10" s="54">
        <v>17989446.517174244</v>
      </c>
      <c r="P10" s="54">
        <v>10770166.807838133</v>
      </c>
      <c r="Q10" s="54">
        <v>39117074</v>
      </c>
      <c r="R10" s="54">
        <v>22350699.546053633</v>
      </c>
      <c r="S10" s="54">
        <v>23092395.195260447</v>
      </c>
      <c r="T10" s="54">
        <v>6023905.7290212829</v>
      </c>
      <c r="U10" s="55">
        <v>2982850.8572597224</v>
      </c>
      <c r="V10" s="82">
        <v>0</v>
      </c>
    </row>
    <row r="11" spans="1:22" x14ac:dyDescent="0.25">
      <c r="A11" s="39" t="s">
        <v>61</v>
      </c>
      <c r="B11" s="75">
        <v>1273851868.3141139</v>
      </c>
      <c r="C11" s="53">
        <v>204955359.18007571</v>
      </c>
      <c r="D11" s="54">
        <v>5254323.2780310987</v>
      </c>
      <c r="E11" s="51">
        <v>222036736.05174595</v>
      </c>
      <c r="F11" s="54">
        <v>34247361.67483139</v>
      </c>
      <c r="G11" s="54">
        <v>9605025.8486879151</v>
      </c>
      <c r="H11" s="54">
        <v>72319080.160505384</v>
      </c>
      <c r="I11" s="54">
        <v>231000380.95097592</v>
      </c>
      <c r="J11" s="54">
        <v>62496145.584752969</v>
      </c>
      <c r="K11" s="54">
        <v>9711082.3074847274</v>
      </c>
      <c r="L11" s="54">
        <v>27770059.848797109</v>
      </c>
      <c r="M11" s="54">
        <v>3950349.4652017998</v>
      </c>
      <c r="N11" s="54">
        <v>125505241.90692827</v>
      </c>
      <c r="O11" s="54">
        <v>61015684.735687643</v>
      </c>
      <c r="P11" s="54">
        <v>27081149.496999897</v>
      </c>
      <c r="Q11" s="54">
        <v>71145110</v>
      </c>
      <c r="R11" s="54">
        <v>44320687.4327977</v>
      </c>
      <c r="S11" s="54">
        <v>47589487.501142815</v>
      </c>
      <c r="T11" s="54">
        <v>7044325.5777960345</v>
      </c>
      <c r="U11" s="55">
        <v>6804277.3116717646</v>
      </c>
      <c r="V11" s="82">
        <v>0</v>
      </c>
    </row>
    <row r="12" spans="1:22" x14ac:dyDescent="0.25">
      <c r="A12" s="39" t="s">
        <v>60</v>
      </c>
      <c r="B12" s="75">
        <v>308392185.66191953</v>
      </c>
      <c r="C12" s="53">
        <v>8768797.066709999</v>
      </c>
      <c r="D12" s="54">
        <v>631272.15459879534</v>
      </c>
      <c r="E12" s="51">
        <v>68206418.264051974</v>
      </c>
      <c r="F12" s="54">
        <v>13783794.79773974</v>
      </c>
      <c r="G12" s="54">
        <v>2085500.843804853</v>
      </c>
      <c r="H12" s="54">
        <v>13156227.866526701</v>
      </c>
      <c r="I12" s="54">
        <v>48567172.782825567</v>
      </c>
      <c r="J12" s="54">
        <v>16118290.803300001</v>
      </c>
      <c r="K12" s="54">
        <v>2832273.3546713013</v>
      </c>
      <c r="L12" s="54">
        <v>7404176.7491896804</v>
      </c>
      <c r="M12" s="54">
        <v>1184143.00601188</v>
      </c>
      <c r="N12" s="54">
        <v>39040908.591379277</v>
      </c>
      <c r="O12" s="54">
        <v>11902863.78004754</v>
      </c>
      <c r="P12" s="54">
        <v>7474642.0771563724</v>
      </c>
      <c r="Q12" s="54">
        <v>30909145.578400001</v>
      </c>
      <c r="R12" s="54">
        <v>15074344.813337544</v>
      </c>
      <c r="S12" s="54">
        <v>16180301.656059796</v>
      </c>
      <c r="T12" s="54">
        <v>3362659.0949084628</v>
      </c>
      <c r="U12" s="55">
        <v>1709252.3812000004</v>
      </c>
      <c r="V12" s="82">
        <v>0</v>
      </c>
    </row>
    <row r="13" spans="1:22" x14ac:dyDescent="0.25">
      <c r="A13" s="39" t="s">
        <v>122</v>
      </c>
      <c r="B13" s="75">
        <v>671155456.34535074</v>
      </c>
      <c r="C13" s="53">
        <v>36267398.417371333</v>
      </c>
      <c r="D13" s="54">
        <v>2285008.6001400002</v>
      </c>
      <c r="E13" s="51">
        <v>284535007.6538614</v>
      </c>
      <c r="F13" s="54">
        <v>10392159.44429028</v>
      </c>
      <c r="G13" s="54">
        <v>3464062.0866099577</v>
      </c>
      <c r="H13" s="54">
        <v>33389055.889923871</v>
      </c>
      <c r="I13" s="54">
        <v>61177284.551062182</v>
      </c>
      <c r="J13" s="54">
        <v>23949301.462510001</v>
      </c>
      <c r="K13" s="54">
        <v>6144096.4759102371</v>
      </c>
      <c r="L13" s="54">
        <v>8555448.8090953138</v>
      </c>
      <c r="M13" s="54">
        <v>1415762.62200836</v>
      </c>
      <c r="N13" s="54">
        <v>81744240.162278414</v>
      </c>
      <c r="O13" s="54">
        <v>20938976.02422414</v>
      </c>
      <c r="P13" s="54">
        <v>12179568.330863791</v>
      </c>
      <c r="Q13" s="54">
        <v>34886468</v>
      </c>
      <c r="R13" s="54">
        <v>20549974.152302258</v>
      </c>
      <c r="S13" s="54">
        <v>22126302.471253268</v>
      </c>
      <c r="T13" s="54">
        <v>4513067.9159805998</v>
      </c>
      <c r="U13" s="55">
        <v>2642273.2756652366</v>
      </c>
      <c r="V13" s="82">
        <v>0</v>
      </c>
    </row>
    <row r="14" spans="1:22" x14ac:dyDescent="0.25">
      <c r="A14" s="39" t="s">
        <v>59</v>
      </c>
      <c r="B14" s="75">
        <v>247507976.74266413</v>
      </c>
      <c r="C14" s="53">
        <v>18242335.129324798</v>
      </c>
      <c r="D14" s="54">
        <v>481537.11213319341</v>
      </c>
      <c r="E14" s="51">
        <v>62792534.95576629</v>
      </c>
      <c r="F14" s="54">
        <v>17767014.353594556</v>
      </c>
      <c r="G14" s="54">
        <v>2325681.1805828665</v>
      </c>
      <c r="H14" s="54">
        <v>11726557.224373514</v>
      </c>
      <c r="I14" s="54">
        <v>26609810.629520915</v>
      </c>
      <c r="J14" s="54">
        <v>15550343.6085</v>
      </c>
      <c r="K14" s="54">
        <v>2417273.1393557438</v>
      </c>
      <c r="L14" s="54">
        <v>6373838.3431979995</v>
      </c>
      <c r="M14" s="54">
        <v>718808.7606754601</v>
      </c>
      <c r="N14" s="54">
        <v>25965843.110405531</v>
      </c>
      <c r="O14" s="54">
        <v>4187901.2576838429</v>
      </c>
      <c r="P14" s="54">
        <v>4372920.7991021378</v>
      </c>
      <c r="Q14" s="54">
        <v>22007469</v>
      </c>
      <c r="R14" s="54">
        <v>11382970.961012904</v>
      </c>
      <c r="S14" s="54">
        <v>10693984.434242804</v>
      </c>
      <c r="T14" s="54">
        <v>2824916.2332624663</v>
      </c>
      <c r="U14" s="55">
        <v>1066236.5099290609</v>
      </c>
      <c r="V14" s="82">
        <v>0</v>
      </c>
    </row>
    <row r="15" spans="1:22" x14ac:dyDescent="0.25">
      <c r="A15" s="39" t="s">
        <v>58</v>
      </c>
      <c r="B15" s="75">
        <v>688469126.10864961</v>
      </c>
      <c r="C15" s="53">
        <v>117543256.25123073</v>
      </c>
      <c r="D15" s="54">
        <v>135755928.94107997</v>
      </c>
      <c r="E15" s="51">
        <v>79934525.751096576</v>
      </c>
      <c r="F15" s="54">
        <v>28698407.556638703</v>
      </c>
      <c r="G15" s="54">
        <v>3230236.3359537702</v>
      </c>
      <c r="H15" s="54">
        <v>46630566.203871265</v>
      </c>
      <c r="I15" s="54">
        <v>60688332.673289955</v>
      </c>
      <c r="J15" s="54">
        <v>23843078.688299999</v>
      </c>
      <c r="K15" s="54">
        <v>3044526.6783158509</v>
      </c>
      <c r="L15" s="54">
        <v>6816208.5108076409</v>
      </c>
      <c r="M15" s="54">
        <v>1496142.02283222</v>
      </c>
      <c r="N15" s="54">
        <v>56600778.096646458</v>
      </c>
      <c r="O15" s="54">
        <v>27487639.213208247</v>
      </c>
      <c r="P15" s="54">
        <v>6406493.6079953583</v>
      </c>
      <c r="Q15" s="54">
        <v>33274763.850000001</v>
      </c>
      <c r="R15" s="54">
        <v>25670251.310300548</v>
      </c>
      <c r="S15" s="54">
        <v>24759173.966298133</v>
      </c>
      <c r="T15" s="54">
        <v>3852476.4840425896</v>
      </c>
      <c r="U15" s="55">
        <v>2736339.9667414897</v>
      </c>
      <c r="V15" s="82">
        <v>0</v>
      </c>
    </row>
    <row r="16" spans="1:22" x14ac:dyDescent="0.25">
      <c r="A16" s="39" t="s">
        <v>57</v>
      </c>
      <c r="B16" s="75">
        <v>853038437.10309017</v>
      </c>
      <c r="C16" s="53">
        <v>73328798.52845116</v>
      </c>
      <c r="D16" s="54">
        <v>3640481.784</v>
      </c>
      <c r="E16" s="51">
        <v>411520238.99470007</v>
      </c>
      <c r="F16" s="54">
        <v>8651810.9513000026</v>
      </c>
      <c r="G16" s="54">
        <v>4224621.6204000004</v>
      </c>
      <c r="H16" s="54">
        <v>50212048.547188461</v>
      </c>
      <c r="I16" s="54">
        <v>75197526.272488445</v>
      </c>
      <c r="J16" s="54">
        <v>31946544.126499999</v>
      </c>
      <c r="K16" s="54">
        <v>4561394.9881096818</v>
      </c>
      <c r="L16" s="54">
        <v>13170375.700777497</v>
      </c>
      <c r="M16" s="54">
        <v>1953132.03590872</v>
      </c>
      <c r="N16" s="54">
        <v>72209619.583965287</v>
      </c>
      <c r="O16" s="54">
        <v>9912707.8135980517</v>
      </c>
      <c r="P16" s="54">
        <v>9986598.8254558202</v>
      </c>
      <c r="Q16" s="54">
        <v>32974039</v>
      </c>
      <c r="R16" s="54">
        <v>20652678.654637694</v>
      </c>
      <c r="S16" s="54">
        <v>21317456.52014894</v>
      </c>
      <c r="T16" s="54">
        <v>4871487.2139603179</v>
      </c>
      <c r="U16" s="55">
        <v>2706875.9414999997</v>
      </c>
      <c r="V16" s="82">
        <v>0</v>
      </c>
    </row>
    <row r="17" spans="1:22" x14ac:dyDescent="0.25">
      <c r="A17" s="39" t="s">
        <v>123</v>
      </c>
      <c r="B17" s="75">
        <v>6809951131.9550152</v>
      </c>
      <c r="C17" s="53">
        <v>95956258.972732216</v>
      </c>
      <c r="D17" s="54">
        <v>12119776.646998949</v>
      </c>
      <c r="E17" s="51">
        <v>1341515821.9772797</v>
      </c>
      <c r="F17" s="54">
        <v>150211409.50122696</v>
      </c>
      <c r="G17" s="54">
        <v>47784020.853840873</v>
      </c>
      <c r="H17" s="54">
        <v>361682584.23409593</v>
      </c>
      <c r="I17" s="54">
        <v>1497237173.6326237</v>
      </c>
      <c r="J17" s="54">
        <v>402232493.01582229</v>
      </c>
      <c r="K17" s="54">
        <v>64503212.407144636</v>
      </c>
      <c r="L17" s="54">
        <v>126410105.71387276</v>
      </c>
      <c r="M17" s="54">
        <v>34424530.0238996</v>
      </c>
      <c r="N17" s="54">
        <v>1147646256.7622328</v>
      </c>
      <c r="O17" s="54">
        <v>349853048.44728148</v>
      </c>
      <c r="P17" s="54">
        <v>176771104.56070286</v>
      </c>
      <c r="Q17" s="54">
        <v>455987163.49821997</v>
      </c>
      <c r="R17" s="54">
        <v>205250274.80014688</v>
      </c>
      <c r="S17" s="54">
        <v>236706343.33829945</v>
      </c>
      <c r="T17" s="54">
        <v>61363022.401432686</v>
      </c>
      <c r="U17" s="55">
        <v>42296531.167160884</v>
      </c>
      <c r="V17" s="82">
        <v>0</v>
      </c>
    </row>
    <row r="18" spans="1:22" x14ac:dyDescent="0.25">
      <c r="A18" s="39" t="s">
        <v>56</v>
      </c>
      <c r="B18" s="75">
        <v>338266125.23503262</v>
      </c>
      <c r="C18" s="53">
        <v>93909908.674438432</v>
      </c>
      <c r="D18" s="54">
        <v>278824.26931</v>
      </c>
      <c r="E18" s="51">
        <v>50827035.571090013</v>
      </c>
      <c r="F18" s="54">
        <v>7586221.1998400018</v>
      </c>
      <c r="G18" s="54">
        <v>2174110.8270000005</v>
      </c>
      <c r="H18" s="54">
        <v>13167815.455270253</v>
      </c>
      <c r="I18" s="54">
        <v>41453710.334875137</v>
      </c>
      <c r="J18" s="54">
        <v>19689415.092214346</v>
      </c>
      <c r="K18" s="54">
        <v>1731424.8129829066</v>
      </c>
      <c r="L18" s="54">
        <v>5891174.4383775005</v>
      </c>
      <c r="M18" s="54">
        <v>848459.27885847003</v>
      </c>
      <c r="N18" s="54">
        <v>35421696.354432322</v>
      </c>
      <c r="O18" s="54">
        <v>4719196.3435525512</v>
      </c>
      <c r="P18" s="54">
        <v>3784926.7308127931</v>
      </c>
      <c r="Q18" s="54">
        <v>21651866.060000002</v>
      </c>
      <c r="R18" s="54">
        <v>16853794.823922265</v>
      </c>
      <c r="S18" s="54">
        <v>14013549.334247589</v>
      </c>
      <c r="T18" s="54">
        <v>2692604.7898080442</v>
      </c>
      <c r="U18" s="55">
        <v>1570390.844</v>
      </c>
      <c r="V18" s="82">
        <v>0</v>
      </c>
    </row>
    <row r="19" spans="1:22" x14ac:dyDescent="0.25">
      <c r="A19" s="39" t="s">
        <v>55</v>
      </c>
      <c r="B19" s="75">
        <v>544053642.63471723</v>
      </c>
      <c r="C19" s="53">
        <v>57952622.865946792</v>
      </c>
      <c r="D19" s="54">
        <v>696151.53684189613</v>
      </c>
      <c r="E19" s="51">
        <v>132544924.77083254</v>
      </c>
      <c r="F19" s="54">
        <v>16975536.270309508</v>
      </c>
      <c r="G19" s="54">
        <v>7119033.1653300002</v>
      </c>
      <c r="H19" s="54">
        <v>22308665.125267841</v>
      </c>
      <c r="I19" s="54">
        <v>72089814.04276894</v>
      </c>
      <c r="J19" s="54">
        <v>23773288.606893003</v>
      </c>
      <c r="K19" s="54">
        <v>4482256.1402793685</v>
      </c>
      <c r="L19" s="54">
        <v>12682926.920992497</v>
      </c>
      <c r="M19" s="54">
        <v>1663707.6479576998</v>
      </c>
      <c r="N19" s="54">
        <v>76456750.185522705</v>
      </c>
      <c r="O19" s="54">
        <v>11994505.630503237</v>
      </c>
      <c r="P19" s="54">
        <v>9564112.3120292015</v>
      </c>
      <c r="Q19" s="54">
        <v>35891252.772982791</v>
      </c>
      <c r="R19" s="54">
        <v>24287890.387333617</v>
      </c>
      <c r="S19" s="54">
        <v>26602294.212489616</v>
      </c>
      <c r="T19" s="54">
        <v>4602353.7858359534</v>
      </c>
      <c r="U19" s="55">
        <v>2365556.2546000001</v>
      </c>
      <c r="V19" s="82">
        <v>0</v>
      </c>
    </row>
    <row r="20" spans="1:22" x14ac:dyDescent="0.25">
      <c r="A20" s="39" t="s">
        <v>54</v>
      </c>
      <c r="B20" s="75">
        <v>428827497.45879209</v>
      </c>
      <c r="C20" s="53">
        <v>18254143.79540582</v>
      </c>
      <c r="D20" s="54">
        <v>1074139.8464687262</v>
      </c>
      <c r="E20" s="51">
        <v>94160446.435978115</v>
      </c>
      <c r="F20" s="54">
        <v>44206481.782077082</v>
      </c>
      <c r="G20" s="54">
        <v>3279616.8495017122</v>
      </c>
      <c r="H20" s="54">
        <v>12103095.570252068</v>
      </c>
      <c r="I20" s="54">
        <v>71386728.692054689</v>
      </c>
      <c r="J20" s="54">
        <v>42310639.253350005</v>
      </c>
      <c r="K20" s="54">
        <v>3190216.6272606691</v>
      </c>
      <c r="L20" s="54">
        <v>7271946.9919517692</v>
      </c>
      <c r="M20" s="54">
        <v>2239819.5436879601</v>
      </c>
      <c r="N20" s="54">
        <v>38090507.275916502</v>
      </c>
      <c r="O20" s="54">
        <v>11265854.715113409</v>
      </c>
      <c r="P20" s="54">
        <v>9130628.8909162115</v>
      </c>
      <c r="Q20" s="54">
        <v>30729301</v>
      </c>
      <c r="R20" s="54">
        <v>16348646.615974963</v>
      </c>
      <c r="S20" s="54">
        <v>18659634.640879177</v>
      </c>
      <c r="T20" s="54">
        <v>3447019.361203257</v>
      </c>
      <c r="U20" s="55">
        <v>1678629.5707999999</v>
      </c>
      <c r="V20" s="82">
        <v>0</v>
      </c>
    </row>
    <row r="21" spans="1:22" x14ac:dyDescent="0.25">
      <c r="A21" s="39" t="s">
        <v>53</v>
      </c>
      <c r="B21" s="75">
        <v>442996917.76430035</v>
      </c>
      <c r="C21" s="53">
        <v>152171998.83937353</v>
      </c>
      <c r="D21" s="54">
        <v>144082.74839999998</v>
      </c>
      <c r="E21" s="51">
        <v>55519772.462284982</v>
      </c>
      <c r="F21" s="54">
        <v>8615903.0114500001</v>
      </c>
      <c r="G21" s="54">
        <v>1826728.6711899997</v>
      </c>
      <c r="H21" s="54">
        <v>17927415.513095163</v>
      </c>
      <c r="I21" s="54">
        <v>51855649.609488375</v>
      </c>
      <c r="J21" s="54">
        <v>21623160.64136</v>
      </c>
      <c r="K21" s="54">
        <v>3105807.8474853016</v>
      </c>
      <c r="L21" s="54">
        <v>9355054.7693722527</v>
      </c>
      <c r="M21" s="54">
        <v>879555.43315054988</v>
      </c>
      <c r="N21" s="54">
        <v>36304146.317142673</v>
      </c>
      <c r="O21" s="54">
        <v>10373777.861327749</v>
      </c>
      <c r="P21" s="54">
        <v>5184108.887857927</v>
      </c>
      <c r="Q21" s="54">
        <v>31170392</v>
      </c>
      <c r="R21" s="54">
        <v>17076617.310333326</v>
      </c>
      <c r="S21" s="54">
        <v>14808656.892936012</v>
      </c>
      <c r="T21" s="54">
        <v>3374474.6313554579</v>
      </c>
      <c r="U21" s="55">
        <v>1679614.3166971328</v>
      </c>
      <c r="V21" s="82">
        <v>0</v>
      </c>
    </row>
    <row r="22" spans="1:22" x14ac:dyDescent="0.25">
      <c r="A22" s="39" t="s">
        <v>124</v>
      </c>
      <c r="B22" s="75">
        <v>564548502.02485704</v>
      </c>
      <c r="C22" s="53">
        <v>30606460.643175676</v>
      </c>
      <c r="D22" s="54">
        <v>703590.54282710445</v>
      </c>
      <c r="E22" s="51">
        <v>113688448.37463671</v>
      </c>
      <c r="F22" s="54">
        <v>44143898.245362952</v>
      </c>
      <c r="G22" s="54">
        <v>4583170.8413699996</v>
      </c>
      <c r="H22" s="54">
        <v>19281724.687345743</v>
      </c>
      <c r="I22" s="54">
        <v>77611172.157918707</v>
      </c>
      <c r="J22" s="54">
        <v>43898852.472400002</v>
      </c>
      <c r="K22" s="54">
        <v>7454208.9692701846</v>
      </c>
      <c r="L22" s="54">
        <v>12959181.438795235</v>
      </c>
      <c r="M22" s="54">
        <v>1542061.6517183199</v>
      </c>
      <c r="N22" s="54">
        <v>78445861.656502411</v>
      </c>
      <c r="O22" s="54">
        <v>15320500.913550705</v>
      </c>
      <c r="P22" s="54">
        <v>17000238.594265942</v>
      </c>
      <c r="Q22" s="54">
        <v>42718896</v>
      </c>
      <c r="R22" s="54">
        <v>22543296.954519887</v>
      </c>
      <c r="S22" s="54">
        <v>23709971.302407853</v>
      </c>
      <c r="T22" s="54">
        <v>5831132.9562996449</v>
      </c>
      <c r="U22" s="55">
        <v>2505833.6224900004</v>
      </c>
      <c r="V22" s="82">
        <v>0</v>
      </c>
    </row>
    <row r="23" spans="1:22" x14ac:dyDescent="0.25">
      <c r="A23" s="39" t="s">
        <v>125</v>
      </c>
      <c r="B23" s="75">
        <v>887541137.99955058</v>
      </c>
      <c r="C23" s="53">
        <v>65379789.214812465</v>
      </c>
      <c r="D23" s="54">
        <v>4449437.2814360717</v>
      </c>
      <c r="E23" s="51">
        <v>371808134.81788158</v>
      </c>
      <c r="F23" s="54">
        <v>26054892.365510009</v>
      </c>
      <c r="G23" s="54">
        <v>6062905.5982599929</v>
      </c>
      <c r="H23" s="54">
        <v>49864266.095584854</v>
      </c>
      <c r="I23" s="54">
        <v>68449412.409867629</v>
      </c>
      <c r="J23" s="54">
        <v>33305112.800160006</v>
      </c>
      <c r="K23" s="54">
        <v>5912120.8552171644</v>
      </c>
      <c r="L23" s="54">
        <v>18022516.457046267</v>
      </c>
      <c r="M23" s="54">
        <v>2150681.8093423201</v>
      </c>
      <c r="N23" s="54">
        <v>92058107.949771702</v>
      </c>
      <c r="O23" s="54">
        <v>19873667.721719086</v>
      </c>
      <c r="P23" s="54">
        <v>17216044.191598635</v>
      </c>
      <c r="Q23" s="54">
        <v>35761253</v>
      </c>
      <c r="R23" s="54">
        <v>28992401.851963751</v>
      </c>
      <c r="S23" s="54">
        <v>29572624.759911943</v>
      </c>
      <c r="T23" s="54">
        <v>9467821.2592780832</v>
      </c>
      <c r="U23" s="55">
        <v>3139947.5601891037</v>
      </c>
      <c r="V23" s="82">
        <v>0</v>
      </c>
    </row>
    <row r="24" spans="1:22" x14ac:dyDescent="0.25">
      <c r="A24" s="39" t="s">
        <v>52</v>
      </c>
      <c r="B24" s="75">
        <v>695015379.70624208</v>
      </c>
      <c r="C24" s="53">
        <v>28265176.779892258</v>
      </c>
      <c r="D24" s="54">
        <v>1165084.9198371009</v>
      </c>
      <c r="E24" s="51">
        <v>191021540.28521246</v>
      </c>
      <c r="F24" s="54">
        <v>19776844.121156245</v>
      </c>
      <c r="G24" s="54">
        <v>6072129.9735219833</v>
      </c>
      <c r="H24" s="54">
        <v>33154109.690530583</v>
      </c>
      <c r="I24" s="54">
        <v>101402021.19359113</v>
      </c>
      <c r="J24" s="54">
        <v>72235189.213099986</v>
      </c>
      <c r="K24" s="54">
        <v>7356248.370882038</v>
      </c>
      <c r="L24" s="54">
        <v>16639743.699605891</v>
      </c>
      <c r="M24" s="54">
        <v>1858612.8079584101</v>
      </c>
      <c r="N24" s="54">
        <v>72102240.409688115</v>
      </c>
      <c r="O24" s="54">
        <v>18874742.612552002</v>
      </c>
      <c r="P24" s="54">
        <v>17934656.853771769</v>
      </c>
      <c r="Q24" s="54">
        <v>35332466</v>
      </c>
      <c r="R24" s="54">
        <v>28137794.568524137</v>
      </c>
      <c r="S24" s="54">
        <v>29169608.088610038</v>
      </c>
      <c r="T24" s="54">
        <v>8279421.3060677946</v>
      </c>
      <c r="U24" s="55">
        <v>6237748.8117400007</v>
      </c>
      <c r="V24" s="82">
        <v>0</v>
      </c>
    </row>
    <row r="25" spans="1:22" x14ac:dyDescent="0.25">
      <c r="A25" s="39" t="s">
        <v>51</v>
      </c>
      <c r="B25" s="75">
        <v>24265759875.451893</v>
      </c>
      <c r="C25" s="57">
        <v>13512082.544314828</v>
      </c>
      <c r="D25" s="58">
        <v>0</v>
      </c>
      <c r="E25" s="51">
        <v>3810248739.5207767</v>
      </c>
      <c r="F25" s="58">
        <v>554906970.32190812</v>
      </c>
      <c r="G25" s="58">
        <v>127070375.73746565</v>
      </c>
      <c r="H25" s="58">
        <v>1213822087.2749264</v>
      </c>
      <c r="I25" s="58">
        <v>4567659571.2351074</v>
      </c>
      <c r="J25" s="58">
        <v>1789339472.1616559</v>
      </c>
      <c r="K25" s="58">
        <v>241975292.00793791</v>
      </c>
      <c r="L25" s="58">
        <v>2138503345.9911585</v>
      </c>
      <c r="M25" s="58">
        <v>419643185.28172195</v>
      </c>
      <c r="N25" s="58">
        <v>3372013098.8516502</v>
      </c>
      <c r="O25" s="58">
        <v>2318663357.4002924</v>
      </c>
      <c r="P25" s="58">
        <v>901498858.50174344</v>
      </c>
      <c r="Q25" s="58">
        <v>849079156</v>
      </c>
      <c r="R25" s="58">
        <v>674995293.5306375</v>
      </c>
      <c r="S25" s="58">
        <v>705670461.03642654</v>
      </c>
      <c r="T25" s="58">
        <v>356637751.11907977</v>
      </c>
      <c r="U25" s="59">
        <v>210520776.93509716</v>
      </c>
      <c r="V25" s="83">
        <v>0</v>
      </c>
    </row>
    <row r="26" spans="1:22" s="21" customFormat="1" ht="31.5" x14ac:dyDescent="0.25">
      <c r="A26" s="38" t="s">
        <v>1</v>
      </c>
      <c r="B26" s="48">
        <v>16682107002.864012</v>
      </c>
      <c r="C26" s="74">
        <v>420138566.94870186</v>
      </c>
      <c r="D26" s="48">
        <v>1106531037.0695577</v>
      </c>
      <c r="E26" s="48">
        <v>2988340011.9282956</v>
      </c>
      <c r="F26" s="48">
        <v>361057576.05564767</v>
      </c>
      <c r="G26" s="48">
        <v>97059984.75659205</v>
      </c>
      <c r="H26" s="48">
        <v>593012293.7317344</v>
      </c>
      <c r="I26" s="48">
        <v>4284568306.7015543</v>
      </c>
      <c r="J26" s="48">
        <v>1267540230.3355668</v>
      </c>
      <c r="K26" s="48">
        <v>131950780.21833989</v>
      </c>
      <c r="L26" s="48">
        <v>444716337.47420651</v>
      </c>
      <c r="M26" s="48">
        <v>64561872.217002578</v>
      </c>
      <c r="N26" s="48">
        <v>1865011730.8807983</v>
      </c>
      <c r="O26" s="48">
        <v>727165691.70248437</v>
      </c>
      <c r="P26" s="48">
        <v>367268773.33289307</v>
      </c>
      <c r="Q26" s="48">
        <v>764262475.87919998</v>
      </c>
      <c r="R26" s="48">
        <v>503664882.36864328</v>
      </c>
      <c r="S26" s="48">
        <v>480865475.64045572</v>
      </c>
      <c r="T26" s="48">
        <v>150296873.90449056</v>
      </c>
      <c r="U26" s="48">
        <v>64094101.717845313</v>
      </c>
      <c r="V26" s="48">
        <v>0</v>
      </c>
    </row>
    <row r="27" spans="1:22" x14ac:dyDescent="0.25">
      <c r="A27" s="38" t="s">
        <v>158</v>
      </c>
      <c r="B27" s="48">
        <v>447564050.21894431</v>
      </c>
      <c r="C27" s="50">
        <v>25278300.127529524</v>
      </c>
      <c r="D27" s="51">
        <v>137684570.3804</v>
      </c>
      <c r="E27" s="51">
        <v>68179020.068199947</v>
      </c>
      <c r="F27" s="51">
        <v>8757478.7866999954</v>
      </c>
      <c r="G27" s="51">
        <v>2342221.4820000003</v>
      </c>
      <c r="H27" s="51">
        <v>16876492.383086953</v>
      </c>
      <c r="I27" s="51">
        <v>20529281.981869586</v>
      </c>
      <c r="J27" s="51">
        <v>31559820.531621557</v>
      </c>
      <c r="K27" s="51">
        <v>4365916.0234915502</v>
      </c>
      <c r="L27" s="51">
        <v>7383848.0102124996</v>
      </c>
      <c r="M27" s="51">
        <v>998994.63038918003</v>
      </c>
      <c r="N27" s="51">
        <v>34324185.700520813</v>
      </c>
      <c r="O27" s="51">
        <v>9041879.1302245297</v>
      </c>
      <c r="P27" s="51">
        <v>5198844.8812509375</v>
      </c>
      <c r="Q27" s="51">
        <v>35567373</v>
      </c>
      <c r="R27" s="51">
        <v>16631447.57637885</v>
      </c>
      <c r="S27" s="51">
        <v>17064804.874563392</v>
      </c>
      <c r="T27" s="51">
        <v>4032833.8088149824</v>
      </c>
      <c r="U27" s="51">
        <v>1746736.8416900001</v>
      </c>
      <c r="V27" s="52">
        <v>0</v>
      </c>
    </row>
    <row r="28" spans="1:22" x14ac:dyDescent="0.25">
      <c r="A28" s="39" t="s">
        <v>50</v>
      </c>
      <c r="B28" s="48">
        <v>869995813.02637124</v>
      </c>
      <c r="C28" s="53">
        <v>13815213.199149933</v>
      </c>
      <c r="D28" s="54">
        <v>410977052.81864285</v>
      </c>
      <c r="E28" s="51">
        <v>83544997.690674827</v>
      </c>
      <c r="F28" s="54">
        <v>15783381.350499995</v>
      </c>
      <c r="G28" s="54">
        <v>6407391.3384322729</v>
      </c>
      <c r="H28" s="54">
        <v>38802742.854258984</v>
      </c>
      <c r="I28" s="54">
        <v>36058509.229732364</v>
      </c>
      <c r="J28" s="54">
        <v>45128507.66500622</v>
      </c>
      <c r="K28" s="54">
        <v>6374913.0618329477</v>
      </c>
      <c r="L28" s="54">
        <v>8442257.0476489738</v>
      </c>
      <c r="M28" s="54">
        <v>1288288.15987865</v>
      </c>
      <c r="N28" s="54">
        <v>41326711.997084588</v>
      </c>
      <c r="O28" s="54">
        <v>12177025.737389348</v>
      </c>
      <c r="P28" s="54">
        <v>26078162.843363591</v>
      </c>
      <c r="Q28" s="54">
        <v>55731712</v>
      </c>
      <c r="R28" s="54">
        <v>29313161.612984933</v>
      </c>
      <c r="S28" s="54">
        <v>31024251.87264277</v>
      </c>
      <c r="T28" s="54">
        <v>5107355.1426181067</v>
      </c>
      <c r="U28" s="54">
        <v>2614177.4045300004</v>
      </c>
      <c r="V28" s="55">
        <v>0</v>
      </c>
    </row>
    <row r="29" spans="1:22" x14ac:dyDescent="0.25">
      <c r="A29" s="39" t="s">
        <v>49</v>
      </c>
      <c r="B29" s="48">
        <v>1080494914.0109723</v>
      </c>
      <c r="C29" s="53">
        <v>40635648.958718911</v>
      </c>
      <c r="D29" s="54">
        <v>380861007.14216077</v>
      </c>
      <c r="E29" s="51">
        <v>177297379.03085747</v>
      </c>
      <c r="F29" s="54">
        <v>23930963.068409003</v>
      </c>
      <c r="G29" s="54">
        <v>4723995.24886203</v>
      </c>
      <c r="H29" s="54">
        <v>39896131.495775625</v>
      </c>
      <c r="I29" s="54">
        <v>55765609.503620118</v>
      </c>
      <c r="J29" s="54">
        <v>74367931.528750196</v>
      </c>
      <c r="K29" s="54">
        <v>8035475.7010243796</v>
      </c>
      <c r="L29" s="54">
        <v>12173122.501530258</v>
      </c>
      <c r="M29" s="54">
        <v>2088085.2376086018</v>
      </c>
      <c r="N29" s="54">
        <v>63741023.796782196</v>
      </c>
      <c r="O29" s="54">
        <v>16871760.13263458</v>
      </c>
      <c r="P29" s="54">
        <v>11934839.147910999</v>
      </c>
      <c r="Q29" s="54">
        <v>81493396</v>
      </c>
      <c r="R29" s="54">
        <v>36761086.067408018</v>
      </c>
      <c r="S29" s="54">
        <v>37918368.358179085</v>
      </c>
      <c r="T29" s="54">
        <v>8445157.2438382879</v>
      </c>
      <c r="U29" s="54">
        <v>3553933.8469019216</v>
      </c>
      <c r="V29" s="55">
        <v>0</v>
      </c>
    </row>
    <row r="30" spans="1:22" ht="31.5" x14ac:dyDescent="0.25">
      <c r="A30" s="39" t="s">
        <v>48</v>
      </c>
      <c r="B30" s="48">
        <v>409388263.58889288</v>
      </c>
      <c r="C30" s="53">
        <v>1419123.8093900001</v>
      </c>
      <c r="D30" s="54">
        <v>349977114.50033075</v>
      </c>
      <c r="E30" s="51">
        <v>513558.20804351522</v>
      </c>
      <c r="F30" s="54">
        <v>3494187.1562715555</v>
      </c>
      <c r="G30" s="54">
        <v>220502.80750000005</v>
      </c>
      <c r="H30" s="54">
        <v>14759861.910704397</v>
      </c>
      <c r="I30" s="54">
        <v>1771677.3861578354</v>
      </c>
      <c r="J30" s="54">
        <v>7878981.5722393692</v>
      </c>
      <c r="K30" s="54">
        <v>666688.57531237847</v>
      </c>
      <c r="L30" s="54">
        <v>949101.09543020488</v>
      </c>
      <c r="M30" s="54">
        <v>97972.366072311997</v>
      </c>
      <c r="N30" s="54">
        <v>3144115.5508206878</v>
      </c>
      <c r="O30" s="54">
        <v>2264463.2160672839</v>
      </c>
      <c r="P30" s="54">
        <v>1937104.2991371155</v>
      </c>
      <c r="Q30" s="54">
        <v>13014545</v>
      </c>
      <c r="R30" s="54">
        <v>3432485.8211266058</v>
      </c>
      <c r="S30" s="54">
        <v>2752235.5584843224</v>
      </c>
      <c r="T30" s="54">
        <v>960140.20170467556</v>
      </c>
      <c r="U30" s="54">
        <v>134404.55409992003</v>
      </c>
      <c r="V30" s="55">
        <v>0</v>
      </c>
    </row>
    <row r="31" spans="1:22" ht="31.5" x14ac:dyDescent="0.25">
      <c r="A31" s="39" t="s">
        <v>86</v>
      </c>
      <c r="B31" s="48">
        <v>671106650.42207944</v>
      </c>
      <c r="C31" s="53">
        <v>39216525.149328917</v>
      </c>
      <c r="D31" s="54">
        <v>30883892.641830005</v>
      </c>
      <c r="E31" s="51">
        <v>176783820.82281399</v>
      </c>
      <c r="F31" s="54">
        <v>20436775.912137453</v>
      </c>
      <c r="G31" s="54">
        <v>4503492.4413620289</v>
      </c>
      <c r="H31" s="54">
        <v>25136269.585071228</v>
      </c>
      <c r="I31" s="54">
        <v>53993932.1174623</v>
      </c>
      <c r="J31" s="54">
        <v>66488949.956510812</v>
      </c>
      <c r="K31" s="54">
        <v>7368787.1257120008</v>
      </c>
      <c r="L31" s="54">
        <v>11224021.406100055</v>
      </c>
      <c r="M31" s="54">
        <v>1990112.8715362898</v>
      </c>
      <c r="N31" s="54">
        <v>60596908.245961502</v>
      </c>
      <c r="O31" s="54">
        <v>14607296.916567294</v>
      </c>
      <c r="P31" s="54">
        <v>9997734.8487738837</v>
      </c>
      <c r="Q31" s="54">
        <v>68478851</v>
      </c>
      <c r="R31" s="54">
        <v>33328600.246281411</v>
      </c>
      <c r="S31" s="54">
        <v>35166132.799694762</v>
      </c>
      <c r="T31" s="54">
        <v>7485017.0421336116</v>
      </c>
      <c r="U31" s="54">
        <v>3419529.2928020004</v>
      </c>
      <c r="V31" s="55">
        <v>0</v>
      </c>
    </row>
    <row r="32" spans="1:22" x14ac:dyDescent="0.25">
      <c r="A32" s="38" t="s">
        <v>159</v>
      </c>
      <c r="B32" s="48">
        <v>1026496547.0566312</v>
      </c>
      <c r="C32" s="53">
        <v>42952639.654362775</v>
      </c>
      <c r="D32" s="54">
        <v>354407.19220000005</v>
      </c>
      <c r="E32" s="51">
        <v>551328214.82583392</v>
      </c>
      <c r="F32" s="54">
        <v>14810379.513698757</v>
      </c>
      <c r="G32" s="54">
        <v>5863214.7808795711</v>
      </c>
      <c r="H32" s="54">
        <v>53314918.215525053</v>
      </c>
      <c r="I32" s="54">
        <v>69860941.091521636</v>
      </c>
      <c r="J32" s="54">
        <v>79995135.224828556</v>
      </c>
      <c r="K32" s="54">
        <v>5021289.2915329011</v>
      </c>
      <c r="L32" s="54">
        <v>14533478.936546728</v>
      </c>
      <c r="M32" s="54">
        <v>2268525.1729288199</v>
      </c>
      <c r="N32" s="54">
        <v>54082224.552433699</v>
      </c>
      <c r="O32" s="54">
        <v>18440955.211390696</v>
      </c>
      <c r="P32" s="54">
        <v>9310271.6535292603</v>
      </c>
      <c r="Q32" s="54">
        <v>41184472</v>
      </c>
      <c r="R32" s="54">
        <v>25054786.453779809</v>
      </c>
      <c r="S32" s="54">
        <v>26821970.919762075</v>
      </c>
      <c r="T32" s="54">
        <v>8043792.3492414737</v>
      </c>
      <c r="U32" s="54">
        <v>3254930.0166353462</v>
      </c>
      <c r="V32" s="55">
        <v>0</v>
      </c>
    </row>
    <row r="33" spans="1:22" x14ac:dyDescent="0.25">
      <c r="A33" s="39" t="s">
        <v>47</v>
      </c>
      <c r="B33" s="48">
        <v>683811570.45900309</v>
      </c>
      <c r="C33" s="53">
        <v>45142961.853256039</v>
      </c>
      <c r="D33" s="54">
        <v>17518882.23769176</v>
      </c>
      <c r="E33" s="51">
        <v>111353728.90968525</v>
      </c>
      <c r="F33" s="54">
        <v>30638184.615437627</v>
      </c>
      <c r="G33" s="54">
        <v>5529846.0017717145</v>
      </c>
      <c r="H33" s="54">
        <v>35717285.190576352</v>
      </c>
      <c r="I33" s="54">
        <v>77807812.419102639</v>
      </c>
      <c r="J33" s="54">
        <v>58987183.810272262</v>
      </c>
      <c r="K33" s="54">
        <v>7622766.5753118526</v>
      </c>
      <c r="L33" s="54">
        <v>18725938.342392527</v>
      </c>
      <c r="M33" s="54">
        <v>2110273.9730309099</v>
      </c>
      <c r="N33" s="54">
        <v>114379065.21238253</v>
      </c>
      <c r="O33" s="54">
        <v>22510029.675457299</v>
      </c>
      <c r="P33" s="54">
        <v>32140139.166548304</v>
      </c>
      <c r="Q33" s="54">
        <v>46977597.947999999</v>
      </c>
      <c r="R33" s="54">
        <v>20040194.455763668</v>
      </c>
      <c r="S33" s="54">
        <v>24546564.152219735</v>
      </c>
      <c r="T33" s="54">
        <v>8441719.1378957145</v>
      </c>
      <c r="U33" s="54">
        <v>3621396.7822068478</v>
      </c>
      <c r="V33" s="55">
        <v>0</v>
      </c>
    </row>
    <row r="34" spans="1:22" x14ac:dyDescent="0.25">
      <c r="A34" s="38" t="s">
        <v>160</v>
      </c>
      <c r="B34" s="48">
        <v>1473287071.6481631</v>
      </c>
      <c r="C34" s="53">
        <v>74017904.852078602</v>
      </c>
      <c r="D34" s="54">
        <v>9295776.2569082975</v>
      </c>
      <c r="E34" s="51">
        <v>456914580.05356979</v>
      </c>
      <c r="F34" s="54">
        <v>100220795.89828995</v>
      </c>
      <c r="G34" s="54">
        <v>11830619.273019744</v>
      </c>
      <c r="H34" s="54">
        <v>106630165.21444154</v>
      </c>
      <c r="I34" s="54">
        <v>153941803.03407538</v>
      </c>
      <c r="J34" s="54">
        <v>187632519.276196</v>
      </c>
      <c r="K34" s="54">
        <v>10769567.7682635</v>
      </c>
      <c r="L34" s="54">
        <v>12137493.974959049</v>
      </c>
      <c r="M34" s="54">
        <v>2403657.3939807601</v>
      </c>
      <c r="N34" s="54">
        <v>135917027.28183383</v>
      </c>
      <c r="O34" s="54">
        <v>35222882.714545839</v>
      </c>
      <c r="P34" s="54">
        <v>25832025.652938031</v>
      </c>
      <c r="Q34" s="54">
        <v>58847084.931199998</v>
      </c>
      <c r="R34" s="54">
        <v>37946533.649874017</v>
      </c>
      <c r="S34" s="54">
        <v>36592578.141467541</v>
      </c>
      <c r="T34" s="54">
        <v>12391204.648952821</v>
      </c>
      <c r="U34" s="54">
        <v>4742851.6315685343</v>
      </c>
      <c r="V34" s="55">
        <v>0</v>
      </c>
    </row>
    <row r="35" spans="1:22" x14ac:dyDescent="0.25">
      <c r="A35" s="39" t="s">
        <v>46</v>
      </c>
      <c r="B35" s="48">
        <v>1106607719.0790772</v>
      </c>
      <c r="C35" s="53">
        <v>124584921.77201113</v>
      </c>
      <c r="D35" s="54">
        <v>129923716.39315999</v>
      </c>
      <c r="E35" s="51">
        <v>364625494.45188379</v>
      </c>
      <c r="F35" s="54">
        <v>18268365.27454</v>
      </c>
      <c r="G35" s="54">
        <v>5250039.8485499993</v>
      </c>
      <c r="H35" s="54">
        <v>74575463.281370327</v>
      </c>
      <c r="I35" s="54">
        <v>46936257.911169045</v>
      </c>
      <c r="J35" s="54">
        <v>61946997.699704207</v>
      </c>
      <c r="K35" s="54">
        <v>14079084.105240958</v>
      </c>
      <c r="L35" s="54">
        <v>8705221.2056162022</v>
      </c>
      <c r="M35" s="54">
        <v>1527730.4921557899</v>
      </c>
      <c r="N35" s="54">
        <v>52811195.053712644</v>
      </c>
      <c r="O35" s="54">
        <v>21839958.499782607</v>
      </c>
      <c r="P35" s="54">
        <v>13016972.456353452</v>
      </c>
      <c r="Q35" s="54">
        <v>96775514</v>
      </c>
      <c r="R35" s="54">
        <v>29574389.044822324</v>
      </c>
      <c r="S35" s="54">
        <v>32356434.987681463</v>
      </c>
      <c r="T35" s="54">
        <v>6181486.240526339</v>
      </c>
      <c r="U35" s="54">
        <v>3628476.360797157</v>
      </c>
      <c r="V35" s="55">
        <v>0</v>
      </c>
    </row>
    <row r="36" spans="1:22" x14ac:dyDescent="0.25">
      <c r="A36" s="39" t="s">
        <v>45</v>
      </c>
      <c r="B36" s="48">
        <v>345664339.9965232</v>
      </c>
      <c r="C36" s="53">
        <v>22532078.256265651</v>
      </c>
      <c r="D36" s="54">
        <v>1058933.08025908</v>
      </c>
      <c r="E36" s="51">
        <v>141017016.71369761</v>
      </c>
      <c r="F36" s="54">
        <v>10707768.460579999</v>
      </c>
      <c r="G36" s="54">
        <v>2555885.8872500001</v>
      </c>
      <c r="H36" s="54">
        <v>15304544.057217114</v>
      </c>
      <c r="I36" s="54">
        <v>37744483.743599996</v>
      </c>
      <c r="J36" s="54">
        <v>26327534.685649998</v>
      </c>
      <c r="K36" s="54">
        <v>2958408.9186067246</v>
      </c>
      <c r="L36" s="54">
        <v>4460284.5919650067</v>
      </c>
      <c r="M36" s="54">
        <v>769920.1327104799</v>
      </c>
      <c r="N36" s="54">
        <v>27425338.036867507</v>
      </c>
      <c r="O36" s="54">
        <v>4783047.075236286</v>
      </c>
      <c r="P36" s="54">
        <v>2972732.2485364531</v>
      </c>
      <c r="Q36" s="54">
        <v>18936040</v>
      </c>
      <c r="R36" s="54">
        <v>9458033.6416698378</v>
      </c>
      <c r="S36" s="54">
        <v>11796041.351202495</v>
      </c>
      <c r="T36" s="54">
        <v>3595669.0395235019</v>
      </c>
      <c r="U36" s="54">
        <v>1260580.0756855283</v>
      </c>
      <c r="V36" s="55">
        <v>0</v>
      </c>
    </row>
    <row r="37" spans="1:22" x14ac:dyDescent="0.25">
      <c r="A37" s="38" t="s">
        <v>161</v>
      </c>
      <c r="B37" s="48">
        <v>227739723.56358102</v>
      </c>
      <c r="C37" s="53">
        <v>24780532.55499544</v>
      </c>
      <c r="D37" s="54">
        <v>1140761.5131699997</v>
      </c>
      <c r="E37" s="51">
        <v>36079860.252441853</v>
      </c>
      <c r="F37" s="54">
        <v>7305475.2933499999</v>
      </c>
      <c r="G37" s="54">
        <v>3117591.2705900008</v>
      </c>
      <c r="H37" s="54">
        <v>10678040.819769826</v>
      </c>
      <c r="I37" s="54">
        <v>30954835.983333059</v>
      </c>
      <c r="J37" s="54">
        <v>19357239.97814</v>
      </c>
      <c r="K37" s="54">
        <v>3513397.1697002528</v>
      </c>
      <c r="L37" s="54">
        <v>5291503.4140546154</v>
      </c>
      <c r="M37" s="54">
        <v>771912.42207689001</v>
      </c>
      <c r="N37" s="54">
        <v>24013793.683137082</v>
      </c>
      <c r="O37" s="54">
        <v>3666861.5073842914</v>
      </c>
      <c r="P37" s="54">
        <v>3646624.5478773718</v>
      </c>
      <c r="Q37" s="54">
        <v>27098130</v>
      </c>
      <c r="R37" s="54">
        <v>9924706.4890741818</v>
      </c>
      <c r="S37" s="54">
        <v>12187776.232865799</v>
      </c>
      <c r="T37" s="54">
        <v>2588882.9608988748</v>
      </c>
      <c r="U37" s="54">
        <v>1621797.4707214709</v>
      </c>
      <c r="V37" s="55">
        <v>0</v>
      </c>
    </row>
    <row r="38" spans="1:22" x14ac:dyDescent="0.25">
      <c r="A38" s="39" t="s">
        <v>44</v>
      </c>
      <c r="B38" s="48">
        <v>9420445253.8047466</v>
      </c>
      <c r="C38" s="57">
        <v>6398365.720333809</v>
      </c>
      <c r="D38" s="58">
        <v>17715930.05496487</v>
      </c>
      <c r="E38" s="51">
        <v>997999719.93145132</v>
      </c>
      <c r="F38" s="58">
        <v>130634783.79414231</v>
      </c>
      <c r="G38" s="58">
        <v>49439179.62523672</v>
      </c>
      <c r="H38" s="58">
        <v>201216510.21971267</v>
      </c>
      <c r="I38" s="58">
        <v>3754968771.8035302</v>
      </c>
      <c r="J38" s="58">
        <v>682237359.93539774</v>
      </c>
      <c r="K38" s="58">
        <v>69209961.603334844</v>
      </c>
      <c r="L38" s="58">
        <v>352863189.44928062</v>
      </c>
      <c r="M38" s="58">
        <v>50334484.6022425</v>
      </c>
      <c r="N38" s="58">
        <v>1316991165.5660434</v>
      </c>
      <c r="O38" s="58">
        <v>582611292.01843894</v>
      </c>
      <c r="P38" s="58">
        <v>237138160.73458469</v>
      </c>
      <c r="Q38" s="58">
        <v>301651156</v>
      </c>
      <c r="R38" s="58">
        <v>288960543.37688756</v>
      </c>
      <c r="S38" s="58">
        <v>250556684.74987137</v>
      </c>
      <c r="T38" s="58">
        <v>91468773.33218044</v>
      </c>
      <c r="U38" s="58">
        <v>38049221.287108503</v>
      </c>
      <c r="V38" s="59">
        <v>0</v>
      </c>
    </row>
    <row r="39" spans="1:22" s="21" customFormat="1" x14ac:dyDescent="0.25">
      <c r="A39" s="38" t="s">
        <v>2</v>
      </c>
      <c r="B39" s="48">
        <v>8131122381.6581793</v>
      </c>
      <c r="C39" s="74">
        <v>959288300.61755025</v>
      </c>
      <c r="D39" s="48">
        <v>422117175.56352884</v>
      </c>
      <c r="E39" s="48">
        <v>954419204.62510085</v>
      </c>
      <c r="F39" s="48">
        <v>225444185.01658437</v>
      </c>
      <c r="G39" s="48">
        <v>56093842.278088585</v>
      </c>
      <c r="H39" s="48">
        <v>445165152.35864264</v>
      </c>
      <c r="I39" s="48">
        <v>1166171026.7554438</v>
      </c>
      <c r="J39" s="48">
        <v>809608738.36154926</v>
      </c>
      <c r="K39" s="48">
        <v>149530201.22410285</v>
      </c>
      <c r="L39" s="48">
        <v>174412990.38026088</v>
      </c>
      <c r="M39" s="48">
        <v>20115256.687172338</v>
      </c>
      <c r="N39" s="48">
        <v>990164476.66882718</v>
      </c>
      <c r="O39" s="48">
        <v>239924257.29661554</v>
      </c>
      <c r="P39" s="48">
        <v>162099478.94417012</v>
      </c>
      <c r="Q39" s="48">
        <v>519111012</v>
      </c>
      <c r="R39" s="48">
        <v>325059192.33584821</v>
      </c>
      <c r="S39" s="48">
        <v>361831363.77529526</v>
      </c>
      <c r="T39" s="48">
        <v>105182586.65342918</v>
      </c>
      <c r="U39" s="48">
        <v>45383940.115970537</v>
      </c>
      <c r="V39" s="48">
        <v>0</v>
      </c>
    </row>
    <row r="40" spans="1:22" x14ac:dyDescent="0.25">
      <c r="A40" s="39" t="s">
        <v>43</v>
      </c>
      <c r="B40" s="48">
        <v>171386144.78972512</v>
      </c>
      <c r="C40" s="50">
        <v>22564215.849923283</v>
      </c>
      <c r="D40" s="51">
        <v>2088944.3087505079</v>
      </c>
      <c r="E40" s="51">
        <v>20716927.857318841</v>
      </c>
      <c r="F40" s="51">
        <v>3396313.3400999997</v>
      </c>
      <c r="G40" s="51">
        <v>812180.07745999983</v>
      </c>
      <c r="H40" s="51">
        <v>8851943.827458676</v>
      </c>
      <c r="I40" s="51">
        <v>26561253.906917565</v>
      </c>
      <c r="J40" s="51">
        <v>6134761.8143300004</v>
      </c>
      <c r="K40" s="51">
        <v>1582692.7359144227</v>
      </c>
      <c r="L40" s="51">
        <v>2584988.1803709483</v>
      </c>
      <c r="M40" s="51">
        <v>197503.82703634503</v>
      </c>
      <c r="N40" s="51">
        <v>36830414.621688932</v>
      </c>
      <c r="O40" s="51">
        <v>3445082.6140426509</v>
      </c>
      <c r="P40" s="51">
        <v>4557411.1485228408</v>
      </c>
      <c r="Q40" s="51">
        <v>13780493</v>
      </c>
      <c r="R40" s="51">
        <v>7929851.5488406988</v>
      </c>
      <c r="S40" s="51">
        <v>6544075.6311091185</v>
      </c>
      <c r="T40" s="51">
        <v>2326152.3612050768</v>
      </c>
      <c r="U40" s="51">
        <v>480938.13873520005</v>
      </c>
      <c r="V40" s="52">
        <v>0</v>
      </c>
    </row>
    <row r="41" spans="1:22" x14ac:dyDescent="0.25">
      <c r="A41" s="39" t="s">
        <v>42</v>
      </c>
      <c r="B41" s="48">
        <v>102377221.02098279</v>
      </c>
      <c r="C41" s="53">
        <v>19317290.084011853</v>
      </c>
      <c r="D41" s="54">
        <v>417525.842</v>
      </c>
      <c r="E41" s="51">
        <v>1156072.8385600001</v>
      </c>
      <c r="F41" s="54">
        <v>3235565.9596000006</v>
      </c>
      <c r="G41" s="54">
        <v>422331.48328303534</v>
      </c>
      <c r="H41" s="54">
        <v>2742428.1190574211</v>
      </c>
      <c r="I41" s="54">
        <v>5733338.1652272195</v>
      </c>
      <c r="J41" s="54">
        <v>23831433.917040005</v>
      </c>
      <c r="K41" s="54">
        <v>331719.48205778172</v>
      </c>
      <c r="L41" s="54">
        <v>2085345.1728999736</v>
      </c>
      <c r="M41" s="54">
        <v>79067.107255854993</v>
      </c>
      <c r="N41" s="54">
        <v>8815160.5400738195</v>
      </c>
      <c r="O41" s="54">
        <v>1483364.8334676863</v>
      </c>
      <c r="P41" s="54">
        <v>4061513.4291747496</v>
      </c>
      <c r="Q41" s="54">
        <v>16512989</v>
      </c>
      <c r="R41" s="54">
        <v>6020606.8442087248</v>
      </c>
      <c r="S41" s="54">
        <v>4713515.0912676835</v>
      </c>
      <c r="T41" s="54">
        <v>1148288.7085969693</v>
      </c>
      <c r="U41" s="54">
        <v>269664.4032</v>
      </c>
      <c r="V41" s="55">
        <v>0</v>
      </c>
    </row>
    <row r="42" spans="1:22" x14ac:dyDescent="0.25">
      <c r="A42" s="39" t="s">
        <v>10</v>
      </c>
      <c r="B42" s="48">
        <v>614282945.25979435</v>
      </c>
      <c r="C42" s="53">
        <v>45208642.643445008</v>
      </c>
      <c r="D42" s="54">
        <v>13893639.426479999</v>
      </c>
      <c r="E42" s="51">
        <v>50877139.652124703</v>
      </c>
      <c r="F42" s="54">
        <v>30694656.084299996</v>
      </c>
      <c r="G42" s="54">
        <v>4312526.5088499989</v>
      </c>
      <c r="H42" s="54">
        <v>53983922.208685935</v>
      </c>
      <c r="I42" s="54">
        <v>80563653.44774498</v>
      </c>
      <c r="J42" s="54">
        <v>30877040.838802535</v>
      </c>
      <c r="K42" s="54">
        <v>25467825.826132007</v>
      </c>
      <c r="L42" s="54">
        <v>13151424.460846597</v>
      </c>
      <c r="M42" s="54">
        <v>1634810.8152782</v>
      </c>
      <c r="N42" s="54">
        <v>90168916.880170897</v>
      </c>
      <c r="O42" s="54">
        <v>16347207.627099553</v>
      </c>
      <c r="P42" s="54">
        <v>12079632.863163067</v>
      </c>
      <c r="Q42" s="54">
        <v>46198657</v>
      </c>
      <c r="R42" s="54">
        <v>33994726.347474858</v>
      </c>
      <c r="S42" s="54">
        <v>48340366.906294107</v>
      </c>
      <c r="T42" s="54">
        <v>9796051.5193319861</v>
      </c>
      <c r="U42" s="54">
        <v>6692104.2035700036</v>
      </c>
      <c r="V42" s="55">
        <v>0</v>
      </c>
    </row>
    <row r="43" spans="1:22" x14ac:dyDescent="0.25">
      <c r="A43" s="39" t="s">
        <v>41</v>
      </c>
      <c r="B43" s="48">
        <v>3280988790.9614358</v>
      </c>
      <c r="C43" s="53">
        <v>391431943.68975347</v>
      </c>
      <c r="D43" s="54">
        <v>13454769.759230001</v>
      </c>
      <c r="E43" s="51">
        <v>317671131.84427547</v>
      </c>
      <c r="F43" s="54">
        <v>58017020.502107382</v>
      </c>
      <c r="G43" s="54">
        <v>21976322.737060376</v>
      </c>
      <c r="H43" s="54">
        <v>174401491.2734924</v>
      </c>
      <c r="I43" s="54">
        <v>487568786.13113713</v>
      </c>
      <c r="J43" s="54">
        <v>500378397.38398039</v>
      </c>
      <c r="K43" s="54">
        <v>84992034.13790378</v>
      </c>
      <c r="L43" s="54">
        <v>73895281.092112362</v>
      </c>
      <c r="M43" s="54">
        <v>9071371.3793149013</v>
      </c>
      <c r="N43" s="54">
        <v>428493830.92397469</v>
      </c>
      <c r="O43" s="54">
        <v>118942170.29061271</v>
      </c>
      <c r="P43" s="54">
        <v>76158259.197355837</v>
      </c>
      <c r="Q43" s="54">
        <v>172997945</v>
      </c>
      <c r="R43" s="54">
        <v>127665545.30385278</v>
      </c>
      <c r="S43" s="54">
        <v>149428730.6688174</v>
      </c>
      <c r="T43" s="54">
        <v>55492651.167775571</v>
      </c>
      <c r="U43" s="54">
        <v>18951108.478679217</v>
      </c>
      <c r="V43" s="55">
        <v>0</v>
      </c>
    </row>
    <row r="44" spans="1:22" x14ac:dyDescent="0.25">
      <c r="A44" s="38" t="s">
        <v>162</v>
      </c>
      <c r="B44" s="48">
        <v>663770638.11319995</v>
      </c>
      <c r="C44" s="53">
        <v>40155290.797389008</v>
      </c>
      <c r="D44" s="54">
        <v>323105481.38950002</v>
      </c>
      <c r="E44" s="51">
        <v>23555632.632720008</v>
      </c>
      <c r="F44" s="54">
        <v>14485644.897259999</v>
      </c>
      <c r="G44" s="54">
        <v>3072484.6027499996</v>
      </c>
      <c r="H44" s="54">
        <v>22905367.517367087</v>
      </c>
      <c r="I44" s="54">
        <v>41458282.353765994</v>
      </c>
      <c r="J44" s="54">
        <v>44046732.812528625</v>
      </c>
      <c r="K44" s="54">
        <v>5274955.1683141831</v>
      </c>
      <c r="L44" s="54">
        <v>7255843.3989417879</v>
      </c>
      <c r="M44" s="54">
        <v>1141876.02167999</v>
      </c>
      <c r="N44" s="54">
        <v>34985941.894331902</v>
      </c>
      <c r="O44" s="54">
        <v>6878030.4046615083</v>
      </c>
      <c r="P44" s="54">
        <v>14339667.886894032</v>
      </c>
      <c r="Q44" s="54">
        <v>37955815</v>
      </c>
      <c r="R44" s="54">
        <v>18488793.06511867</v>
      </c>
      <c r="S44" s="54">
        <v>19491296.855565839</v>
      </c>
      <c r="T44" s="54">
        <v>3691974.062829454</v>
      </c>
      <c r="U44" s="54">
        <v>1481527.3515818</v>
      </c>
      <c r="V44" s="55">
        <v>0</v>
      </c>
    </row>
    <row r="45" spans="1:22" x14ac:dyDescent="0.25">
      <c r="A45" s="39" t="s">
        <v>40</v>
      </c>
      <c r="B45" s="48">
        <v>1067376192.8532919</v>
      </c>
      <c r="C45" s="53">
        <v>168139871.69226867</v>
      </c>
      <c r="D45" s="54">
        <v>41312389.472788274</v>
      </c>
      <c r="E45" s="51">
        <v>193893386.09215808</v>
      </c>
      <c r="F45" s="54">
        <v>28229542.701754995</v>
      </c>
      <c r="G45" s="54">
        <v>8683337.6321331374</v>
      </c>
      <c r="H45" s="54">
        <v>49127217.771880895</v>
      </c>
      <c r="I45" s="54">
        <v>140524651.14800534</v>
      </c>
      <c r="J45" s="54">
        <v>58316542.703512609</v>
      </c>
      <c r="K45" s="54">
        <v>8660122.8453680258</v>
      </c>
      <c r="L45" s="54">
        <v>21627430.105757698</v>
      </c>
      <c r="M45" s="54">
        <v>2290235.4671862698</v>
      </c>
      <c r="N45" s="54">
        <v>120012018.07794242</v>
      </c>
      <c r="O45" s="54">
        <v>31361279.03598614</v>
      </c>
      <c r="P45" s="54">
        <v>17727550.795730948</v>
      </c>
      <c r="Q45" s="54">
        <v>75639868</v>
      </c>
      <c r="R45" s="54">
        <v>40425552.921650775</v>
      </c>
      <c r="S45" s="54">
        <v>45231373.280285776</v>
      </c>
      <c r="T45" s="54">
        <v>10181822.05109961</v>
      </c>
      <c r="U45" s="54">
        <v>5992001.05778223</v>
      </c>
      <c r="V45" s="55">
        <v>0</v>
      </c>
    </row>
    <row r="46" spans="1:22" x14ac:dyDescent="0.25">
      <c r="A46" s="38" t="s">
        <v>163</v>
      </c>
      <c r="B46" s="48">
        <v>2042953911.1088042</v>
      </c>
      <c r="C46" s="53">
        <v>265404031.95390898</v>
      </c>
      <c r="D46" s="54">
        <v>26904828.002679992</v>
      </c>
      <c r="E46" s="51">
        <v>337748979.87041318</v>
      </c>
      <c r="F46" s="54">
        <v>76559620.49426198</v>
      </c>
      <c r="G46" s="54">
        <v>15147050.897852037</v>
      </c>
      <c r="H46" s="54">
        <v>123032034.16803694</v>
      </c>
      <c r="I46" s="54">
        <v>362276376.08854014</v>
      </c>
      <c r="J46" s="54">
        <v>142330559.40285522</v>
      </c>
      <c r="K46" s="54">
        <v>19078768.486503113</v>
      </c>
      <c r="L46" s="54">
        <v>48592201.973704025</v>
      </c>
      <c r="M46" s="54">
        <v>5551268.6726535708</v>
      </c>
      <c r="N46" s="54">
        <v>223012861.75758547</v>
      </c>
      <c r="O46" s="54">
        <v>53599526.699311458</v>
      </c>
      <c r="P46" s="54">
        <v>29231306.367615655</v>
      </c>
      <c r="Q46" s="54">
        <v>127020467</v>
      </c>
      <c r="R46" s="54">
        <v>80771847.075040758</v>
      </c>
      <c r="S46" s="54">
        <v>78126584.797813669</v>
      </c>
      <c r="T46" s="54">
        <v>19260764.846605722</v>
      </c>
      <c r="U46" s="54">
        <v>9304832.5534220859</v>
      </c>
      <c r="V46" s="55">
        <v>0</v>
      </c>
    </row>
    <row r="47" spans="1:22" x14ac:dyDescent="0.25">
      <c r="A47" s="39" t="s">
        <v>11</v>
      </c>
      <c r="B47" s="48">
        <v>187986537.55094662</v>
      </c>
      <c r="C47" s="57">
        <v>7067013.9068500008</v>
      </c>
      <c r="D47" s="58">
        <v>939597.36210000003</v>
      </c>
      <c r="E47" s="51">
        <v>8799933.8375305552</v>
      </c>
      <c r="F47" s="58">
        <v>10825821.037199998</v>
      </c>
      <c r="G47" s="58">
        <v>1667608.3387</v>
      </c>
      <c r="H47" s="58">
        <v>10120747.472663306</v>
      </c>
      <c r="I47" s="58">
        <v>21484685.514105249</v>
      </c>
      <c r="J47" s="58">
        <v>3693269.4885</v>
      </c>
      <c r="K47" s="58">
        <v>4142082.5419095047</v>
      </c>
      <c r="L47" s="58">
        <v>5220475.9956275001</v>
      </c>
      <c r="M47" s="58">
        <v>149123.396767208</v>
      </c>
      <c r="N47" s="58">
        <v>47845331.973059066</v>
      </c>
      <c r="O47" s="58">
        <v>7867595.7914338382</v>
      </c>
      <c r="P47" s="58">
        <v>3944137.2557129818</v>
      </c>
      <c r="Q47" s="58">
        <v>29004778</v>
      </c>
      <c r="R47" s="58">
        <v>9762269.229660973</v>
      </c>
      <c r="S47" s="58">
        <v>9955420.5441416427</v>
      </c>
      <c r="T47" s="58">
        <v>3284881.9359847833</v>
      </c>
      <c r="U47" s="58">
        <v>2211763.929</v>
      </c>
      <c r="V47" s="59">
        <v>0</v>
      </c>
    </row>
    <row r="48" spans="1:22" s="21" customFormat="1" ht="31.5" x14ac:dyDescent="0.25">
      <c r="A48" s="38" t="s">
        <v>8</v>
      </c>
      <c r="B48" s="48">
        <v>2710364618.6250353</v>
      </c>
      <c r="C48" s="74">
        <v>427486763.4259522</v>
      </c>
      <c r="D48" s="48">
        <v>31216711.621142879</v>
      </c>
      <c r="E48" s="48">
        <v>207780623.32663965</v>
      </c>
      <c r="F48" s="48">
        <v>80634533.830619946</v>
      </c>
      <c r="G48" s="48">
        <v>15316892.312714145</v>
      </c>
      <c r="H48" s="48">
        <v>294134211.77433324</v>
      </c>
      <c r="I48" s="48">
        <v>410352166.36097574</v>
      </c>
      <c r="J48" s="48">
        <v>129489723.55697247</v>
      </c>
      <c r="K48" s="48">
        <v>58995772.743878022</v>
      </c>
      <c r="L48" s="48">
        <v>54026583.842349395</v>
      </c>
      <c r="M48" s="48">
        <v>2730110.1591242044</v>
      </c>
      <c r="N48" s="48">
        <v>279368574.93691194</v>
      </c>
      <c r="O48" s="48">
        <v>40017096.761945054</v>
      </c>
      <c r="P48" s="48">
        <v>29493686.759544209</v>
      </c>
      <c r="Q48" s="48">
        <v>283232063.35900003</v>
      </c>
      <c r="R48" s="48">
        <v>167823359.84871846</v>
      </c>
      <c r="S48" s="48">
        <v>156642713.78842193</v>
      </c>
      <c r="T48" s="48">
        <v>27820091.366778895</v>
      </c>
      <c r="U48" s="48">
        <v>13802938.849013142</v>
      </c>
      <c r="V48" s="48">
        <v>0</v>
      </c>
    </row>
    <row r="49" spans="1:22" x14ac:dyDescent="0.25">
      <c r="A49" s="39" t="s">
        <v>39</v>
      </c>
      <c r="B49" s="48">
        <v>802523280.12444723</v>
      </c>
      <c r="C49" s="50">
        <v>148164013.48032999</v>
      </c>
      <c r="D49" s="51">
        <v>3712152.7808999997</v>
      </c>
      <c r="E49" s="51">
        <v>24591076.384469718</v>
      </c>
      <c r="F49" s="51">
        <v>9245926.5692999978</v>
      </c>
      <c r="G49" s="51">
        <v>1263424.8971999998</v>
      </c>
      <c r="H49" s="51">
        <v>136129245.90284824</v>
      </c>
      <c r="I49" s="51">
        <v>147711154.40625823</v>
      </c>
      <c r="J49" s="51">
        <v>45163389.507982478</v>
      </c>
      <c r="K49" s="51">
        <v>27404128.460199997</v>
      </c>
      <c r="L49" s="51">
        <v>15768432.06946896</v>
      </c>
      <c r="M49" s="51">
        <v>3381</v>
      </c>
      <c r="N49" s="51">
        <v>69794223.412263498</v>
      </c>
      <c r="O49" s="51">
        <v>6973517.270638871</v>
      </c>
      <c r="P49" s="51">
        <v>5365095.3764427714</v>
      </c>
      <c r="Q49" s="51">
        <v>55117089</v>
      </c>
      <c r="R49" s="51">
        <v>51724127.830215447</v>
      </c>
      <c r="S49" s="51">
        <v>42809490.699459068</v>
      </c>
      <c r="T49" s="51">
        <v>6629018.0164500577</v>
      </c>
      <c r="U49" s="51">
        <v>4954393.0600199997</v>
      </c>
      <c r="V49" s="52">
        <v>0</v>
      </c>
    </row>
    <row r="50" spans="1:22" x14ac:dyDescent="0.25">
      <c r="A50" s="38" t="s">
        <v>164</v>
      </c>
      <c r="B50" s="48">
        <v>71831580.889871165</v>
      </c>
      <c r="C50" s="53">
        <v>8555673.0925000012</v>
      </c>
      <c r="D50" s="54">
        <v>1134700.8700999999</v>
      </c>
      <c r="E50" s="51">
        <v>1686339.420722235</v>
      </c>
      <c r="F50" s="54">
        <v>748176.22355999984</v>
      </c>
      <c r="G50" s="54">
        <v>245821.86339999991</v>
      </c>
      <c r="H50" s="54">
        <v>7661957.1935400236</v>
      </c>
      <c r="I50" s="54">
        <v>6733480.4017835464</v>
      </c>
      <c r="J50" s="54">
        <v>1810780.5600999999</v>
      </c>
      <c r="K50" s="54">
        <v>276579.68261059467</v>
      </c>
      <c r="L50" s="54">
        <v>1429895.2456175943</v>
      </c>
      <c r="M50" s="54">
        <v>0</v>
      </c>
      <c r="N50" s="54">
        <v>9214259.3594000004</v>
      </c>
      <c r="O50" s="54">
        <v>572791.69810271112</v>
      </c>
      <c r="P50" s="54">
        <v>678071.69821395318</v>
      </c>
      <c r="Q50" s="54">
        <v>16003395</v>
      </c>
      <c r="R50" s="54">
        <v>8414796.9640319776</v>
      </c>
      <c r="S50" s="54">
        <v>4849075.8619207088</v>
      </c>
      <c r="T50" s="54">
        <v>1336295.9191752318</v>
      </c>
      <c r="U50" s="54">
        <v>479489.83509258111</v>
      </c>
      <c r="V50" s="55">
        <v>0</v>
      </c>
    </row>
    <row r="51" spans="1:22" x14ac:dyDescent="0.25">
      <c r="A51" s="39" t="s">
        <v>92</v>
      </c>
      <c r="B51" s="48">
        <v>212776900.08552551</v>
      </c>
      <c r="C51" s="53">
        <v>38572654.716947719</v>
      </c>
      <c r="D51" s="54">
        <v>192560.07330000002</v>
      </c>
      <c r="E51" s="51">
        <v>16593139.133599997</v>
      </c>
      <c r="F51" s="54">
        <v>4348055.3080000002</v>
      </c>
      <c r="G51" s="54">
        <v>772124.19610000006</v>
      </c>
      <c r="H51" s="54">
        <v>22841784.878627755</v>
      </c>
      <c r="I51" s="54">
        <v>36145276.14783299</v>
      </c>
      <c r="J51" s="54">
        <v>5996101.0745999999</v>
      </c>
      <c r="K51" s="54">
        <v>2995767.5499270102</v>
      </c>
      <c r="L51" s="54">
        <v>3797156.4059252557</v>
      </c>
      <c r="M51" s="54">
        <v>171008.30580958002</v>
      </c>
      <c r="N51" s="54">
        <v>21445905.027620681</v>
      </c>
      <c r="O51" s="54">
        <v>2458067.4060784611</v>
      </c>
      <c r="P51" s="54">
        <v>1728081.9875240657</v>
      </c>
      <c r="Q51" s="54">
        <v>26562751</v>
      </c>
      <c r="R51" s="54">
        <v>13064230.98020944</v>
      </c>
      <c r="S51" s="54">
        <v>11495688.022694999</v>
      </c>
      <c r="T51" s="54">
        <v>2321670.8195275725</v>
      </c>
      <c r="U51" s="54">
        <v>1274877.0511999996</v>
      </c>
      <c r="V51" s="55">
        <v>0</v>
      </c>
    </row>
    <row r="52" spans="1:22" x14ac:dyDescent="0.25">
      <c r="A52" s="39" t="s">
        <v>91</v>
      </c>
      <c r="B52" s="48">
        <v>108591698.2499124</v>
      </c>
      <c r="C52" s="50">
        <v>21898059.501817845</v>
      </c>
      <c r="D52" s="51">
        <v>2051983.6510399999</v>
      </c>
      <c r="E52" s="51">
        <v>10364188.331173327</v>
      </c>
      <c r="F52" s="51">
        <v>5524655.6170700006</v>
      </c>
      <c r="G52" s="51">
        <v>782437.65895000007</v>
      </c>
      <c r="H52" s="51">
        <v>8836278.9081358202</v>
      </c>
      <c r="I52" s="51">
        <v>9826193.6503947824</v>
      </c>
      <c r="J52" s="51">
        <v>3516873.5358000002</v>
      </c>
      <c r="K52" s="51">
        <v>1009346.3684500477</v>
      </c>
      <c r="L52" s="51">
        <v>2012023.9309261977</v>
      </c>
      <c r="M52" s="51">
        <v>10166.5683693141</v>
      </c>
      <c r="N52" s="51">
        <v>8957639.0091126487</v>
      </c>
      <c r="O52" s="51">
        <v>1749574.3095092168</v>
      </c>
      <c r="P52" s="51">
        <v>1285024.0989858697</v>
      </c>
      <c r="Q52" s="51">
        <v>14173305.052000001</v>
      </c>
      <c r="R52" s="51">
        <v>8105841.5471886601</v>
      </c>
      <c r="S52" s="51">
        <v>5786502.0225821761</v>
      </c>
      <c r="T52" s="51">
        <v>2094115.7801365079</v>
      </c>
      <c r="U52" s="51">
        <v>607488.70826999994</v>
      </c>
      <c r="V52" s="52">
        <v>0</v>
      </c>
    </row>
    <row r="53" spans="1:22" x14ac:dyDescent="0.25">
      <c r="A53" s="39" t="s">
        <v>90</v>
      </c>
      <c r="B53" s="48">
        <v>197993063.0445728</v>
      </c>
      <c r="C53" s="53">
        <v>29561191.897771195</v>
      </c>
      <c r="D53" s="54">
        <v>474656.75470000005</v>
      </c>
      <c r="E53" s="51">
        <v>9929998.2723487616</v>
      </c>
      <c r="F53" s="54">
        <v>11439506.830200002</v>
      </c>
      <c r="G53" s="54">
        <v>820372.00254370086</v>
      </c>
      <c r="H53" s="54">
        <v>10611301.881430175</v>
      </c>
      <c r="I53" s="54">
        <v>28077882.941079691</v>
      </c>
      <c r="J53" s="54">
        <v>6865352.1629999997</v>
      </c>
      <c r="K53" s="54">
        <v>2689718.7635441232</v>
      </c>
      <c r="L53" s="54">
        <v>5047357.4781834874</v>
      </c>
      <c r="M53" s="54">
        <v>4705</v>
      </c>
      <c r="N53" s="54">
        <v>31979171.14645642</v>
      </c>
      <c r="O53" s="54">
        <v>2212977.6118530002</v>
      </c>
      <c r="P53" s="54">
        <v>2630269.6067525423</v>
      </c>
      <c r="Q53" s="54">
        <v>29991904.420000002</v>
      </c>
      <c r="R53" s="54">
        <v>11693117.148902807</v>
      </c>
      <c r="S53" s="54">
        <v>10572469.327144936</v>
      </c>
      <c r="T53" s="54">
        <v>2505536.6979529737</v>
      </c>
      <c r="U53" s="54">
        <v>885573.10070894263</v>
      </c>
      <c r="V53" s="55">
        <v>0</v>
      </c>
    </row>
    <row r="54" spans="1:22" x14ac:dyDescent="0.25">
      <c r="A54" s="39" t="s">
        <v>35</v>
      </c>
      <c r="B54" s="48">
        <v>278784628.74241167</v>
      </c>
      <c r="C54" s="53">
        <v>34563944.103838198</v>
      </c>
      <c r="D54" s="54">
        <v>2426685.5059066829</v>
      </c>
      <c r="E54" s="51">
        <v>7061241.3856280725</v>
      </c>
      <c r="F54" s="54">
        <v>7934583.2220799997</v>
      </c>
      <c r="G54" s="54">
        <v>1279228.0896599998</v>
      </c>
      <c r="H54" s="54">
        <v>24679090.150514156</v>
      </c>
      <c r="I54" s="54">
        <v>33584832.02870705</v>
      </c>
      <c r="J54" s="54">
        <v>9868555.9818099998</v>
      </c>
      <c r="K54" s="54">
        <v>6762363.0141340652</v>
      </c>
      <c r="L54" s="54">
        <v>4177707.8189959535</v>
      </c>
      <c r="M54" s="54">
        <v>0</v>
      </c>
      <c r="N54" s="54">
        <v>31054223.633926429</v>
      </c>
      <c r="O54" s="54">
        <v>2910996.6023092428</v>
      </c>
      <c r="P54" s="54">
        <v>1652805.728718688</v>
      </c>
      <c r="Q54" s="54">
        <v>57360219.619000003</v>
      </c>
      <c r="R54" s="54">
        <v>29914954.684981458</v>
      </c>
      <c r="S54" s="54">
        <v>18189141.567548648</v>
      </c>
      <c r="T54" s="54">
        <v>4320160.5159814004</v>
      </c>
      <c r="U54" s="54">
        <v>1043895.08867162</v>
      </c>
      <c r="V54" s="55">
        <v>0</v>
      </c>
    </row>
    <row r="55" spans="1:22" x14ac:dyDescent="0.25">
      <c r="A55" s="38" t="s">
        <v>165</v>
      </c>
      <c r="B55" s="48">
        <v>1037863467.4882945</v>
      </c>
      <c r="C55" s="50">
        <v>146171226.6327472</v>
      </c>
      <c r="D55" s="51">
        <v>21223971.985196196</v>
      </c>
      <c r="E55" s="51">
        <v>137554640.39869756</v>
      </c>
      <c r="F55" s="51">
        <v>41393630.060409948</v>
      </c>
      <c r="G55" s="51">
        <v>10153483.604860444</v>
      </c>
      <c r="H55" s="51">
        <v>83374552.85923703</v>
      </c>
      <c r="I55" s="51">
        <v>148273346.78491947</v>
      </c>
      <c r="J55" s="51">
        <v>56268670.733679995</v>
      </c>
      <c r="K55" s="51">
        <v>17857868.905012179</v>
      </c>
      <c r="L55" s="51">
        <v>21794010.893231947</v>
      </c>
      <c r="M55" s="51">
        <v>2540849.2849453101</v>
      </c>
      <c r="N55" s="51">
        <v>106923153.34813222</v>
      </c>
      <c r="O55" s="51">
        <v>23139171.863453548</v>
      </c>
      <c r="P55" s="51">
        <v>16154338.262906317</v>
      </c>
      <c r="Q55" s="51">
        <v>84023399.268000007</v>
      </c>
      <c r="R55" s="51">
        <v>44906290.693188697</v>
      </c>
      <c r="S55" s="51">
        <v>62940346.287071399</v>
      </c>
      <c r="T55" s="51">
        <v>8613293.6175551489</v>
      </c>
      <c r="U55" s="51">
        <v>4557222.0050499989</v>
      </c>
      <c r="V55" s="52">
        <v>0</v>
      </c>
    </row>
    <row r="56" spans="1:22" s="21" customFormat="1" ht="31.5" x14ac:dyDescent="0.25">
      <c r="A56" s="38" t="s">
        <v>3</v>
      </c>
      <c r="B56" s="48">
        <v>17158637425.754078</v>
      </c>
      <c r="C56" s="74">
        <v>1044735828.4222443</v>
      </c>
      <c r="D56" s="48">
        <v>2952953981.200511</v>
      </c>
      <c r="E56" s="48">
        <v>3785590367.2684774</v>
      </c>
      <c r="F56" s="48">
        <v>409089937.7946406</v>
      </c>
      <c r="G56" s="48">
        <v>114416389.50277565</v>
      </c>
      <c r="H56" s="48">
        <v>872801873.29826641</v>
      </c>
      <c r="I56" s="48">
        <v>1828847390.706059</v>
      </c>
      <c r="J56" s="48">
        <v>910924166.45919299</v>
      </c>
      <c r="K56" s="48">
        <v>116053049.31919374</v>
      </c>
      <c r="L56" s="48">
        <v>391297903.43624598</v>
      </c>
      <c r="M56" s="48">
        <v>46373174.165710188</v>
      </c>
      <c r="N56" s="48">
        <v>1554403980.1581309</v>
      </c>
      <c r="O56" s="48">
        <v>609351511.33606172</v>
      </c>
      <c r="P56" s="48">
        <v>284050444.58042496</v>
      </c>
      <c r="Q56" s="48">
        <v>829722091.17359996</v>
      </c>
      <c r="R56" s="48">
        <v>612959624.67552686</v>
      </c>
      <c r="S56" s="48">
        <v>587469334.16422307</v>
      </c>
      <c r="T56" s="48">
        <v>132487164.92314965</v>
      </c>
      <c r="U56" s="48">
        <v>75109213.169643849</v>
      </c>
      <c r="V56" s="48">
        <v>0</v>
      </c>
    </row>
    <row r="57" spans="1:22" x14ac:dyDescent="0.25">
      <c r="A57" s="38" t="s">
        <v>166</v>
      </c>
      <c r="B57" s="48">
        <v>2016023657.1061046</v>
      </c>
      <c r="C57" s="50">
        <v>109078104.99387835</v>
      </c>
      <c r="D57" s="51">
        <v>84532445.390996292</v>
      </c>
      <c r="E57" s="51">
        <v>605605988.05758357</v>
      </c>
      <c r="F57" s="51">
        <v>50542642.620995551</v>
      </c>
      <c r="G57" s="51">
        <v>14613267.148809385</v>
      </c>
      <c r="H57" s="51">
        <v>132289848.25399405</v>
      </c>
      <c r="I57" s="51">
        <v>243045230.76405814</v>
      </c>
      <c r="J57" s="51">
        <v>122383614.22634999</v>
      </c>
      <c r="K57" s="51">
        <v>16642872.779957496</v>
      </c>
      <c r="L57" s="51">
        <v>45905703.206347875</v>
      </c>
      <c r="M57" s="51">
        <v>4899797.0813773004</v>
      </c>
      <c r="N57" s="51">
        <v>172185742.03136611</v>
      </c>
      <c r="O57" s="51">
        <v>91779215.345116138</v>
      </c>
      <c r="P57" s="51">
        <v>35072124.669326246</v>
      </c>
      <c r="Q57" s="51">
        <v>87807370</v>
      </c>
      <c r="R57" s="51">
        <v>89199870.258434623</v>
      </c>
      <c r="S57" s="51">
        <v>84070715.950708479</v>
      </c>
      <c r="T57" s="51">
        <v>16719379.980338614</v>
      </c>
      <c r="U57" s="51">
        <v>9649724.3464665264</v>
      </c>
      <c r="V57" s="52">
        <v>0</v>
      </c>
    </row>
    <row r="58" spans="1:22" x14ac:dyDescent="0.25">
      <c r="A58" s="39" t="s">
        <v>34</v>
      </c>
      <c r="B58" s="48">
        <v>226451457.18509623</v>
      </c>
      <c r="C58" s="53">
        <v>36022919.107689999</v>
      </c>
      <c r="D58" s="54">
        <v>362857.50329999998</v>
      </c>
      <c r="E58" s="51">
        <v>54793361.818799987</v>
      </c>
      <c r="F58" s="54">
        <v>6662400.0819999985</v>
      </c>
      <c r="G58" s="54">
        <v>2773003.4484000001</v>
      </c>
      <c r="H58" s="54">
        <v>11752786.406668799</v>
      </c>
      <c r="I58" s="54">
        <v>21944830.80655824</v>
      </c>
      <c r="J58" s="54">
        <v>10303202.305260001</v>
      </c>
      <c r="K58" s="54">
        <v>2126972.9087927477</v>
      </c>
      <c r="L58" s="54">
        <v>6987965.2189999996</v>
      </c>
      <c r="M58" s="54">
        <v>815394.27406089008</v>
      </c>
      <c r="N58" s="54">
        <v>21370276.868174359</v>
      </c>
      <c r="O58" s="54">
        <v>3758739.859841466</v>
      </c>
      <c r="P58" s="54">
        <v>3082810.2524186922</v>
      </c>
      <c r="Q58" s="54">
        <v>18030166</v>
      </c>
      <c r="R58" s="54">
        <v>11198300.708210964</v>
      </c>
      <c r="S58" s="54">
        <v>10115965.889880277</v>
      </c>
      <c r="T58" s="54">
        <v>3027104.9306898178</v>
      </c>
      <c r="U58" s="54">
        <v>1322398.79535</v>
      </c>
      <c r="V58" s="55">
        <v>0</v>
      </c>
    </row>
    <row r="59" spans="1:22" x14ac:dyDescent="0.25">
      <c r="A59" s="39" t="s">
        <v>33</v>
      </c>
      <c r="B59" s="48">
        <v>304167209.38484132</v>
      </c>
      <c r="C59" s="53">
        <v>48441744.770682201</v>
      </c>
      <c r="D59" s="54">
        <v>78759.690999999992</v>
      </c>
      <c r="E59" s="51">
        <v>84781822.439252317</v>
      </c>
      <c r="F59" s="54">
        <v>5834766.4648999982</v>
      </c>
      <c r="G59" s="54">
        <v>821345.77627431508</v>
      </c>
      <c r="H59" s="54">
        <v>13959252.323251206</v>
      </c>
      <c r="I59" s="54">
        <v>28731857.39355877</v>
      </c>
      <c r="J59" s="54">
        <v>14991869.32729</v>
      </c>
      <c r="K59" s="54">
        <v>1897254.272253565</v>
      </c>
      <c r="L59" s="54">
        <v>6427430.0283163469</v>
      </c>
      <c r="M59" s="54">
        <v>857755.79505653004</v>
      </c>
      <c r="N59" s="54">
        <v>30460149.617505312</v>
      </c>
      <c r="O59" s="54">
        <v>7729688.6964373197</v>
      </c>
      <c r="P59" s="54">
        <v>3180767.6473405566</v>
      </c>
      <c r="Q59" s="54">
        <v>26080575.456</v>
      </c>
      <c r="R59" s="54">
        <v>12696177.317456927</v>
      </c>
      <c r="S59" s="54">
        <v>12809352.74314652</v>
      </c>
      <c r="T59" s="54">
        <v>2925433.8196293632</v>
      </c>
      <c r="U59" s="54">
        <v>1461205.8054899997</v>
      </c>
      <c r="V59" s="55">
        <v>0</v>
      </c>
    </row>
    <row r="60" spans="1:22" x14ac:dyDescent="0.25">
      <c r="A60" s="39" t="s">
        <v>32</v>
      </c>
      <c r="B60" s="48">
        <v>3533272514.484848</v>
      </c>
      <c r="C60" s="50">
        <v>144314843.78870445</v>
      </c>
      <c r="D60" s="51">
        <v>1020604240.5484757</v>
      </c>
      <c r="E60" s="51">
        <v>648160866.25358295</v>
      </c>
      <c r="F60" s="51">
        <v>61429669.850899994</v>
      </c>
      <c r="G60" s="51">
        <v>15236573.670500003</v>
      </c>
      <c r="H60" s="51">
        <v>215117590.19687283</v>
      </c>
      <c r="I60" s="51">
        <v>338575170.92279106</v>
      </c>
      <c r="J60" s="51">
        <v>163412816.39877</v>
      </c>
      <c r="K60" s="51">
        <v>20593043.552133098</v>
      </c>
      <c r="L60" s="51">
        <v>76772797.651572362</v>
      </c>
      <c r="M60" s="51">
        <v>8809750.4679100998</v>
      </c>
      <c r="N60" s="51">
        <v>312884734.0324949</v>
      </c>
      <c r="O60" s="51">
        <v>100163929.16960195</v>
      </c>
      <c r="P60" s="51">
        <v>50092879.046869077</v>
      </c>
      <c r="Q60" s="51">
        <v>117857727</v>
      </c>
      <c r="R60" s="51">
        <v>108282157.97156851</v>
      </c>
      <c r="S60" s="51">
        <v>92971109.178391188</v>
      </c>
      <c r="T60" s="51">
        <v>23302925.354776353</v>
      </c>
      <c r="U60" s="51">
        <v>14689689.428933598</v>
      </c>
      <c r="V60" s="52">
        <v>0</v>
      </c>
    </row>
    <row r="61" spans="1:22" x14ac:dyDescent="0.25">
      <c r="A61" s="39" t="s">
        <v>31</v>
      </c>
      <c r="B61" s="48">
        <v>867612502.03854084</v>
      </c>
      <c r="C61" s="50">
        <v>48032308.554371953</v>
      </c>
      <c r="D61" s="51">
        <v>262040971.56779999</v>
      </c>
      <c r="E61" s="51">
        <v>142556020.84960002</v>
      </c>
      <c r="F61" s="51">
        <v>15185723.858900003</v>
      </c>
      <c r="G61" s="51">
        <v>4624067.0266999993</v>
      </c>
      <c r="H61" s="51">
        <v>33374593.696863934</v>
      </c>
      <c r="I61" s="51">
        <v>62442574.709793031</v>
      </c>
      <c r="J61" s="51">
        <v>39141196.204210006</v>
      </c>
      <c r="K61" s="51">
        <v>4933823.0087967636</v>
      </c>
      <c r="L61" s="51">
        <v>17681180.383205004</v>
      </c>
      <c r="M61" s="51">
        <v>2584673.0945037599</v>
      </c>
      <c r="N61" s="51">
        <v>81466484.712676197</v>
      </c>
      <c r="O61" s="51">
        <v>23201790.713580728</v>
      </c>
      <c r="P61" s="51">
        <v>13371699.257206477</v>
      </c>
      <c r="Q61" s="51">
        <v>40265995</v>
      </c>
      <c r="R61" s="51">
        <v>35578233.929802984</v>
      </c>
      <c r="S61" s="51">
        <v>29934771.023909204</v>
      </c>
      <c r="T61" s="51">
        <v>7293519.2357572522</v>
      </c>
      <c r="U61" s="51">
        <v>3902875.2108634007</v>
      </c>
      <c r="V61" s="52">
        <v>0</v>
      </c>
    </row>
    <row r="62" spans="1:22" x14ac:dyDescent="0.25">
      <c r="A62" s="39" t="s">
        <v>30</v>
      </c>
      <c r="B62" s="48">
        <v>399899295.98514509</v>
      </c>
      <c r="C62" s="53">
        <v>30514797.652559999</v>
      </c>
      <c r="D62" s="54">
        <v>84474.870380000037</v>
      </c>
      <c r="E62" s="51">
        <v>94844853.786350131</v>
      </c>
      <c r="F62" s="54">
        <v>13731346.301986329</v>
      </c>
      <c r="G62" s="54">
        <v>2399469.0165523887</v>
      </c>
      <c r="H62" s="54">
        <v>22112161.137481578</v>
      </c>
      <c r="I62" s="54">
        <v>51273937.588343598</v>
      </c>
      <c r="J62" s="54">
        <v>18897309.842950001</v>
      </c>
      <c r="K62" s="54">
        <v>5205427.4000743553</v>
      </c>
      <c r="L62" s="54">
        <v>10590490.879471641</v>
      </c>
      <c r="M62" s="54">
        <v>1587350.3011746602</v>
      </c>
      <c r="N62" s="54">
        <v>60462792.298349671</v>
      </c>
      <c r="O62" s="54">
        <v>11965328.043168606</v>
      </c>
      <c r="P62" s="54">
        <v>3811252.0085384771</v>
      </c>
      <c r="Q62" s="54">
        <v>26658145</v>
      </c>
      <c r="R62" s="54">
        <v>20929892.155248705</v>
      </c>
      <c r="S62" s="54">
        <v>19099997.994473107</v>
      </c>
      <c r="T62" s="54">
        <v>3556363.2245711992</v>
      </c>
      <c r="U62" s="54">
        <v>2173906.4834706066</v>
      </c>
      <c r="V62" s="55">
        <v>0</v>
      </c>
    </row>
    <row r="63" spans="1:22" x14ac:dyDescent="0.25">
      <c r="A63" s="39" t="s">
        <v>29</v>
      </c>
      <c r="B63" s="48">
        <v>1765366594.1731911</v>
      </c>
      <c r="C63" s="53">
        <v>34410486.318336606</v>
      </c>
      <c r="D63" s="54">
        <v>461505424.20439035</v>
      </c>
      <c r="E63" s="51">
        <v>467074940.82088947</v>
      </c>
      <c r="F63" s="54">
        <v>36129563.578713328</v>
      </c>
      <c r="G63" s="54">
        <v>12353374.840697758</v>
      </c>
      <c r="H63" s="54">
        <v>70360136.406587079</v>
      </c>
      <c r="I63" s="54">
        <v>145796313.89151761</v>
      </c>
      <c r="J63" s="54">
        <v>80746696.847941503</v>
      </c>
      <c r="K63" s="54">
        <v>10330064.790443998</v>
      </c>
      <c r="L63" s="54">
        <v>43983821.901751474</v>
      </c>
      <c r="M63" s="54">
        <v>4974634.8255827604</v>
      </c>
      <c r="N63" s="54">
        <v>124444722.60452609</v>
      </c>
      <c r="O63" s="54">
        <v>46538946.597821616</v>
      </c>
      <c r="P63" s="54">
        <v>27442003.104461294</v>
      </c>
      <c r="Q63" s="54">
        <v>77451903</v>
      </c>
      <c r="R63" s="54">
        <v>54035798.146172792</v>
      </c>
      <c r="S63" s="54">
        <v>51730145.794480458</v>
      </c>
      <c r="T63" s="54">
        <v>11004433.615194198</v>
      </c>
      <c r="U63" s="54">
        <v>5053182.8836830445</v>
      </c>
      <c r="V63" s="55">
        <v>0</v>
      </c>
    </row>
    <row r="64" spans="1:22" x14ac:dyDescent="0.25">
      <c r="A64" s="38" t="s">
        <v>167</v>
      </c>
      <c r="B64" s="48">
        <v>488594489.7799266</v>
      </c>
      <c r="C64" s="50">
        <v>36056964.842363901</v>
      </c>
      <c r="D64" s="51">
        <v>1091453.6511391299</v>
      </c>
      <c r="E64" s="51">
        <v>160159237.29721802</v>
      </c>
      <c r="F64" s="51">
        <v>14517625.421670005</v>
      </c>
      <c r="G64" s="51">
        <v>3710445.4966200003</v>
      </c>
      <c r="H64" s="51">
        <v>15967773.414460476</v>
      </c>
      <c r="I64" s="51">
        <v>52833899.063254088</v>
      </c>
      <c r="J64" s="51">
        <v>27141122.680573963</v>
      </c>
      <c r="K64" s="51">
        <v>4440514.0980922831</v>
      </c>
      <c r="L64" s="51">
        <v>9566047.2225893047</v>
      </c>
      <c r="M64" s="51">
        <v>2833111.0803354103</v>
      </c>
      <c r="N64" s="51">
        <v>50084201.616753235</v>
      </c>
      <c r="O64" s="51">
        <v>10082795.019883152</v>
      </c>
      <c r="P64" s="51">
        <v>6145329.6439981041</v>
      </c>
      <c r="Q64" s="51">
        <v>39398729</v>
      </c>
      <c r="R64" s="51">
        <v>22961593.466446403</v>
      </c>
      <c r="S64" s="51">
        <v>24168702.23456471</v>
      </c>
      <c r="T64" s="51">
        <v>4712852.6749044722</v>
      </c>
      <c r="U64" s="51">
        <v>2722091.85506</v>
      </c>
      <c r="V64" s="52">
        <v>0</v>
      </c>
    </row>
    <row r="65" spans="1:22" x14ac:dyDescent="0.25">
      <c r="A65" s="38" t="s">
        <v>168</v>
      </c>
      <c r="B65" s="48">
        <v>1931254090.8539021</v>
      </c>
      <c r="C65" s="50">
        <v>56549256.9378227</v>
      </c>
      <c r="D65" s="51">
        <v>1119351.2307999996</v>
      </c>
      <c r="E65" s="51">
        <v>500743886.05068612</v>
      </c>
      <c r="F65" s="51">
        <v>53904034.583857864</v>
      </c>
      <c r="G65" s="51">
        <v>13854764.423436999</v>
      </c>
      <c r="H65" s="51">
        <v>86594551.926265597</v>
      </c>
      <c r="I65" s="51">
        <v>347915264.68471426</v>
      </c>
      <c r="J65" s="51">
        <v>117264708.57085998</v>
      </c>
      <c r="K65" s="51">
        <v>13309693.260771591</v>
      </c>
      <c r="L65" s="51">
        <v>70002222.423161119</v>
      </c>
      <c r="M65" s="51">
        <v>4605579.854638</v>
      </c>
      <c r="N65" s="51">
        <v>220565138.814118</v>
      </c>
      <c r="O65" s="51">
        <v>148969848.70878232</v>
      </c>
      <c r="P65" s="51">
        <v>32510303.39359238</v>
      </c>
      <c r="Q65" s="51">
        <v>100868882</v>
      </c>
      <c r="R65" s="51">
        <v>69960944.223963588</v>
      </c>
      <c r="S65" s="51">
        <v>63082618.692414582</v>
      </c>
      <c r="T65" s="51">
        <v>19290849.106925085</v>
      </c>
      <c r="U65" s="51">
        <v>10142191.967092197</v>
      </c>
      <c r="V65" s="52">
        <v>0</v>
      </c>
    </row>
    <row r="66" spans="1:22" x14ac:dyDescent="0.25">
      <c r="A66" s="38" t="s">
        <v>169</v>
      </c>
      <c r="B66" s="48">
        <v>1409920982.4389882</v>
      </c>
      <c r="C66" s="53">
        <v>96952699.67105101</v>
      </c>
      <c r="D66" s="54">
        <v>619526256.76173627</v>
      </c>
      <c r="E66" s="51">
        <v>155845867.34302831</v>
      </c>
      <c r="F66" s="54">
        <v>35523218.07053002</v>
      </c>
      <c r="G66" s="54">
        <v>12589972.99985227</v>
      </c>
      <c r="H66" s="54">
        <v>62578840.267619342</v>
      </c>
      <c r="I66" s="54">
        <v>97449361.512907058</v>
      </c>
      <c r="J66" s="54">
        <v>57068511.630850002</v>
      </c>
      <c r="K66" s="54">
        <v>7227553.4136999995</v>
      </c>
      <c r="L66" s="54">
        <v>15299481.497556889</v>
      </c>
      <c r="M66" s="54">
        <v>2847972.8830122696</v>
      </c>
      <c r="N66" s="54">
        <v>69470796.61856994</v>
      </c>
      <c r="O66" s="54">
        <v>18626267.02481563</v>
      </c>
      <c r="P66" s="54">
        <v>14262528.560117096</v>
      </c>
      <c r="Q66" s="54">
        <v>59472786</v>
      </c>
      <c r="R66" s="54">
        <v>36708683.040682599</v>
      </c>
      <c r="S66" s="54">
        <v>39078222.518569663</v>
      </c>
      <c r="T66" s="54">
        <v>6123000.8644858822</v>
      </c>
      <c r="U66" s="54">
        <v>3268961.7599036</v>
      </c>
      <c r="V66" s="55">
        <v>0</v>
      </c>
    </row>
    <row r="67" spans="1:22" x14ac:dyDescent="0.25">
      <c r="A67" s="39" t="s">
        <v>28</v>
      </c>
      <c r="B67" s="48">
        <v>540115810.63366759</v>
      </c>
      <c r="C67" s="53">
        <v>108640895.03535286</v>
      </c>
      <c r="D67" s="54">
        <v>1939785.6502</v>
      </c>
      <c r="E67" s="51">
        <v>100255619.32360378</v>
      </c>
      <c r="F67" s="54">
        <v>9579422.5594029725</v>
      </c>
      <c r="G67" s="54">
        <v>2475340.9043320827</v>
      </c>
      <c r="H67" s="54">
        <v>29271887.115477927</v>
      </c>
      <c r="I67" s="54">
        <v>67164375.554044172</v>
      </c>
      <c r="J67" s="54">
        <v>29443369.32378</v>
      </c>
      <c r="K67" s="54">
        <v>4562664.7843130967</v>
      </c>
      <c r="L67" s="54">
        <v>11498375.155068915</v>
      </c>
      <c r="M67" s="54">
        <v>1514242.7236854099</v>
      </c>
      <c r="N67" s="54">
        <v>62483613.927787229</v>
      </c>
      <c r="O67" s="54">
        <v>17220825.365027312</v>
      </c>
      <c r="P67" s="54">
        <v>8391167.165412534</v>
      </c>
      <c r="Q67" s="54">
        <v>32647960</v>
      </c>
      <c r="R67" s="54">
        <v>21182643.267962553</v>
      </c>
      <c r="S67" s="54">
        <v>21631434.728453122</v>
      </c>
      <c r="T67" s="54">
        <v>7718986.4800084196</v>
      </c>
      <c r="U67" s="54">
        <v>2493201.5697552259</v>
      </c>
      <c r="V67" s="55">
        <v>0</v>
      </c>
    </row>
    <row r="68" spans="1:22" x14ac:dyDescent="0.25">
      <c r="A68" s="39" t="s">
        <v>27</v>
      </c>
      <c r="B68" s="48">
        <v>2157662020.4017019</v>
      </c>
      <c r="C68" s="50">
        <v>104378257.48011482</v>
      </c>
      <c r="D68" s="51">
        <v>439900960.22524285</v>
      </c>
      <c r="E68" s="51">
        <v>456442158.65216303</v>
      </c>
      <c r="F68" s="51">
        <v>53098717.051459998</v>
      </c>
      <c r="G68" s="51">
        <v>16568049.186820455</v>
      </c>
      <c r="H68" s="51">
        <v>110685238.34259713</v>
      </c>
      <c r="I68" s="51">
        <v>211002759.07013333</v>
      </c>
      <c r="J68" s="51">
        <v>128436384.15499744</v>
      </c>
      <c r="K68" s="51">
        <v>12207863.656681998</v>
      </c>
      <c r="L68" s="51">
        <v>41135386.058504365</v>
      </c>
      <c r="M68" s="51">
        <v>5477918.6896131504</v>
      </c>
      <c r="N68" s="51">
        <v>199736572.72845104</v>
      </c>
      <c r="O68" s="51">
        <v>82151233.300156668</v>
      </c>
      <c r="P68" s="51">
        <v>54709384.941527694</v>
      </c>
      <c r="Q68" s="51">
        <v>87453318</v>
      </c>
      <c r="R68" s="51">
        <v>62094243.568532094</v>
      </c>
      <c r="S68" s="51">
        <v>69003239.038116112</v>
      </c>
      <c r="T68" s="51">
        <v>13340956.792452462</v>
      </c>
      <c r="U68" s="51">
        <v>9839379.4641374573</v>
      </c>
      <c r="V68" s="52">
        <v>0</v>
      </c>
    </row>
    <row r="69" spans="1:22" x14ac:dyDescent="0.25">
      <c r="A69" s="40" t="s">
        <v>26</v>
      </c>
      <c r="B69" s="48">
        <v>1009797732.6800734</v>
      </c>
      <c r="C69" s="50">
        <v>153975648.52588141</v>
      </c>
      <c r="D69" s="51">
        <v>44399696.9903</v>
      </c>
      <c r="E69" s="51">
        <v>196691603.60680008</v>
      </c>
      <c r="F69" s="51">
        <v>42470058.577399999</v>
      </c>
      <c r="G69" s="51">
        <v>6425566.6767999995</v>
      </c>
      <c r="H69" s="51">
        <v>44382665.474465109</v>
      </c>
      <c r="I69" s="51">
        <v>101903132.27182791</v>
      </c>
      <c r="J69" s="51">
        <v>67259317.225960016</v>
      </c>
      <c r="K69" s="51">
        <v>9243424.6708375029</v>
      </c>
      <c r="L69" s="51">
        <v>19223118.888732504</v>
      </c>
      <c r="M69" s="51">
        <v>2597763.7078090599</v>
      </c>
      <c r="N69" s="51">
        <v>95169843.228298992</v>
      </c>
      <c r="O69" s="51">
        <v>31528035.618075013</v>
      </c>
      <c r="P69" s="51">
        <v>20459952.684213422</v>
      </c>
      <c r="Q69" s="51">
        <v>68270470.717600003</v>
      </c>
      <c r="R69" s="51">
        <v>44960289.988276996</v>
      </c>
      <c r="S69" s="51">
        <v>47734709.928057432</v>
      </c>
      <c r="T69" s="51">
        <v>8270401.3029377107</v>
      </c>
      <c r="U69" s="51">
        <v>4832032.5958000002</v>
      </c>
      <c r="V69" s="52">
        <v>0</v>
      </c>
    </row>
    <row r="70" spans="1:22" x14ac:dyDescent="0.25">
      <c r="A70" s="40" t="s">
        <v>25</v>
      </c>
      <c r="B70" s="48">
        <v>508499068.608051</v>
      </c>
      <c r="C70" s="57">
        <v>37366900.743434057</v>
      </c>
      <c r="D70" s="58">
        <v>15767302.914749999</v>
      </c>
      <c r="E70" s="51">
        <v>117634140.96892038</v>
      </c>
      <c r="F70" s="58">
        <v>10480748.771924581</v>
      </c>
      <c r="G70" s="58">
        <v>5971148.886979999</v>
      </c>
      <c r="H70" s="58">
        <v>24354548.335661352</v>
      </c>
      <c r="I70" s="58">
        <v>58768682.472557247</v>
      </c>
      <c r="J70" s="58">
        <v>34434047.719399996</v>
      </c>
      <c r="K70" s="58">
        <v>3331876.7223452339</v>
      </c>
      <c r="L70" s="58">
        <v>16223882.920968194</v>
      </c>
      <c r="M70" s="58">
        <v>1967229.3869508901</v>
      </c>
      <c r="N70" s="58">
        <v>53618911.059059985</v>
      </c>
      <c r="O70" s="58">
        <v>15634867.873753756</v>
      </c>
      <c r="P70" s="58">
        <v>11518242.205402885</v>
      </c>
      <c r="Q70" s="58">
        <v>47458064</v>
      </c>
      <c r="R70" s="58">
        <v>23170796.632767059</v>
      </c>
      <c r="S70" s="58">
        <v>22038348.449058324</v>
      </c>
      <c r="T70" s="58">
        <v>5200957.5404788237</v>
      </c>
      <c r="U70" s="58">
        <v>3558371.0036382005</v>
      </c>
      <c r="V70" s="59">
        <v>0</v>
      </c>
    </row>
    <row r="71" spans="1:22" s="21" customFormat="1" ht="31.5" x14ac:dyDescent="0.25">
      <c r="A71" s="38" t="s">
        <v>4</v>
      </c>
      <c r="B71" s="48">
        <v>16913972194.073484</v>
      </c>
      <c r="C71" s="75">
        <v>247953155.0608111</v>
      </c>
      <c r="D71" s="75">
        <v>7717018227.6185322</v>
      </c>
      <c r="E71" s="48">
        <v>2567130319.5557528</v>
      </c>
      <c r="F71" s="75">
        <v>327590495.18098044</v>
      </c>
      <c r="G71" s="75">
        <v>83035422.82105431</v>
      </c>
      <c r="H71" s="75">
        <v>944299578.5369066</v>
      </c>
      <c r="I71" s="75">
        <v>1004865695.3303037</v>
      </c>
      <c r="J71" s="75">
        <v>851826420.95383406</v>
      </c>
      <c r="K71" s="75">
        <v>87587518.863461092</v>
      </c>
      <c r="L71" s="75">
        <v>186558735.81740001</v>
      </c>
      <c r="M71" s="75">
        <v>27513916.750896148</v>
      </c>
      <c r="N71" s="75">
        <v>862266453.32645869</v>
      </c>
      <c r="O71" s="75">
        <v>380473548.61609554</v>
      </c>
      <c r="P71" s="75">
        <v>262509423.01529756</v>
      </c>
      <c r="Q71" s="75">
        <v>505810893.75559998</v>
      </c>
      <c r="R71" s="75">
        <v>373144156.97286034</v>
      </c>
      <c r="S71" s="75">
        <v>353820153.46171552</v>
      </c>
      <c r="T71" s="75">
        <v>89070881.96578002</v>
      </c>
      <c r="U71" s="75">
        <v>41497196.469752491</v>
      </c>
      <c r="V71" s="79">
        <v>0</v>
      </c>
    </row>
    <row r="72" spans="1:22" x14ac:dyDescent="0.25">
      <c r="A72" s="41" t="s">
        <v>170</v>
      </c>
      <c r="B72" s="48">
        <v>272175150.28458852</v>
      </c>
      <c r="C72" s="50">
        <v>26155431.672342818</v>
      </c>
      <c r="D72" s="51">
        <v>2050948.3607399999</v>
      </c>
      <c r="E72" s="51">
        <v>57836936.817560017</v>
      </c>
      <c r="F72" s="51">
        <v>11267882.146079998</v>
      </c>
      <c r="G72" s="51">
        <v>4678026.3449200001</v>
      </c>
      <c r="H72" s="51">
        <v>9826000.4152647927</v>
      </c>
      <c r="I72" s="51">
        <v>24297152.090034097</v>
      </c>
      <c r="J72" s="51">
        <v>26679954.87222201</v>
      </c>
      <c r="K72" s="51">
        <v>1576025.5523594138</v>
      </c>
      <c r="L72" s="51">
        <v>8407335.1203539521</v>
      </c>
      <c r="M72" s="51">
        <v>695288.49706982006</v>
      </c>
      <c r="N72" s="51">
        <v>26270827.333545361</v>
      </c>
      <c r="O72" s="51">
        <v>7292372.3691140907</v>
      </c>
      <c r="P72" s="51">
        <v>3810574.3628564766</v>
      </c>
      <c r="Q72" s="51">
        <v>29705707</v>
      </c>
      <c r="R72" s="51">
        <v>14099791.580542477</v>
      </c>
      <c r="S72" s="51">
        <v>13757687.197899695</v>
      </c>
      <c r="T72" s="51">
        <v>2690908.3558334527</v>
      </c>
      <c r="U72" s="51">
        <v>1076300.1958500943</v>
      </c>
      <c r="V72" s="52">
        <v>0</v>
      </c>
    </row>
    <row r="73" spans="1:22" x14ac:dyDescent="0.25">
      <c r="A73" s="14" t="s">
        <v>24</v>
      </c>
      <c r="B73" s="48">
        <v>3083947075.8529735</v>
      </c>
      <c r="C73" s="53">
        <v>72363345.627006128</v>
      </c>
      <c r="D73" s="54">
        <v>92527669.799985245</v>
      </c>
      <c r="E73" s="51">
        <v>964204577.32568622</v>
      </c>
      <c r="F73" s="54">
        <v>91086308.304000467</v>
      </c>
      <c r="G73" s="54">
        <v>35963929.844634324</v>
      </c>
      <c r="H73" s="54">
        <v>115133837.44769558</v>
      </c>
      <c r="I73" s="54">
        <v>485285042.98725647</v>
      </c>
      <c r="J73" s="54">
        <v>184009452.85249996</v>
      </c>
      <c r="K73" s="54">
        <v>22087347.632671814</v>
      </c>
      <c r="L73" s="54">
        <v>78027651.139165223</v>
      </c>
      <c r="M73" s="54">
        <v>9743062.6393117998</v>
      </c>
      <c r="N73" s="54">
        <v>311923636.24425757</v>
      </c>
      <c r="O73" s="54">
        <v>119119619.99244833</v>
      </c>
      <c r="P73" s="54">
        <v>64876830.829608113</v>
      </c>
      <c r="Q73" s="54">
        <v>160221416</v>
      </c>
      <c r="R73" s="54">
        <v>122888405.73996443</v>
      </c>
      <c r="S73" s="54">
        <v>105838405.12455913</v>
      </c>
      <c r="T73" s="54">
        <v>32047401.324704535</v>
      </c>
      <c r="U73" s="54">
        <v>16599134.997518547</v>
      </c>
      <c r="V73" s="55">
        <v>0</v>
      </c>
    </row>
    <row r="74" spans="1:22" x14ac:dyDescent="0.25">
      <c r="A74" s="41" t="s">
        <v>171</v>
      </c>
      <c r="B74" s="48">
        <v>11492922319.637976</v>
      </c>
      <c r="C74" s="50">
        <v>64691630.591025777</v>
      </c>
      <c r="D74" s="51">
        <v>7490664985.4074478</v>
      </c>
      <c r="E74" s="51">
        <v>783769297.18120098</v>
      </c>
      <c r="F74" s="51">
        <v>178135930.81730002</v>
      </c>
      <c r="G74" s="51">
        <v>26694082.275199994</v>
      </c>
      <c r="H74" s="51">
        <v>722695965.83030796</v>
      </c>
      <c r="I74" s="51">
        <v>299801285.76863909</v>
      </c>
      <c r="J74" s="51">
        <v>515982818.784392</v>
      </c>
      <c r="K74" s="51">
        <v>47604985.280312508</v>
      </c>
      <c r="L74" s="51">
        <v>62911380.283131674</v>
      </c>
      <c r="M74" s="51">
        <v>11426765.702085439</v>
      </c>
      <c r="N74" s="51">
        <v>357319143.95586169</v>
      </c>
      <c r="O74" s="51">
        <v>186129977.06076777</v>
      </c>
      <c r="P74" s="51">
        <v>156418448.97601932</v>
      </c>
      <c r="Q74" s="51">
        <v>215597076.75560001</v>
      </c>
      <c r="R74" s="51">
        <v>159102109.19531482</v>
      </c>
      <c r="S74" s="51">
        <v>161094822.86598679</v>
      </c>
      <c r="T74" s="51">
        <v>39358137.223678499</v>
      </c>
      <c r="U74" s="51">
        <v>13523475.683706427</v>
      </c>
      <c r="V74" s="52">
        <v>0</v>
      </c>
    </row>
    <row r="75" spans="1:22" ht="31.5" x14ac:dyDescent="0.25">
      <c r="A75" s="39" t="s">
        <v>94</v>
      </c>
      <c r="B75" s="48">
        <v>5700228317.3544416</v>
      </c>
      <c r="C75" s="53">
        <v>10579618.409317823</v>
      </c>
      <c r="D75" s="54">
        <v>4237898913.3691263</v>
      </c>
      <c r="E75" s="51">
        <v>84802203.601485848</v>
      </c>
      <c r="F75" s="54">
        <v>102831100.51878002</v>
      </c>
      <c r="G75" s="54">
        <v>9229561.6499699969</v>
      </c>
      <c r="H75" s="54">
        <v>283607437.04775906</v>
      </c>
      <c r="I75" s="54">
        <v>115478598.29616442</v>
      </c>
      <c r="J75" s="54">
        <v>242456113.14830756</v>
      </c>
      <c r="K75" s="54">
        <v>18217624.081937432</v>
      </c>
      <c r="L75" s="54">
        <v>23846669.483153455</v>
      </c>
      <c r="M75" s="54">
        <v>2786371.3908506297</v>
      </c>
      <c r="N75" s="54">
        <v>182166994.05565798</v>
      </c>
      <c r="O75" s="54">
        <v>47396438.495997459</v>
      </c>
      <c r="P75" s="54">
        <v>71910170.11870639</v>
      </c>
      <c r="Q75" s="54">
        <v>89906389.5</v>
      </c>
      <c r="R75" s="54">
        <v>76936132.668408006</v>
      </c>
      <c r="S75" s="54">
        <v>76547180.213332206</v>
      </c>
      <c r="T75" s="54">
        <v>17511593.806467265</v>
      </c>
      <c r="U75" s="54">
        <v>6119207.4990176363</v>
      </c>
      <c r="V75" s="55">
        <v>0</v>
      </c>
    </row>
    <row r="76" spans="1:22" ht="31.5" x14ac:dyDescent="0.25">
      <c r="A76" s="39" t="s">
        <v>22</v>
      </c>
      <c r="B76" s="48">
        <v>4219244615.4499898</v>
      </c>
      <c r="C76" s="53">
        <v>4043623.3046217016</v>
      </c>
      <c r="D76" s="54">
        <v>2990247173.0016804</v>
      </c>
      <c r="E76" s="51">
        <v>318077447.41423541</v>
      </c>
      <c r="F76" s="54">
        <v>38696645.804329999</v>
      </c>
      <c r="G76" s="54">
        <v>7099892.1827699989</v>
      </c>
      <c r="H76" s="54">
        <v>359612360.33433008</v>
      </c>
      <c r="I76" s="54">
        <v>42525191.589364149</v>
      </c>
      <c r="J76" s="54">
        <v>140350959.13523439</v>
      </c>
      <c r="K76" s="54">
        <v>15167833.158807693</v>
      </c>
      <c r="L76" s="54">
        <v>14786248.563015211</v>
      </c>
      <c r="M76" s="54">
        <v>4918185.0494637899</v>
      </c>
      <c r="N76" s="54">
        <v>37428135.100641429</v>
      </c>
      <c r="O76" s="54">
        <v>36795105.306152582</v>
      </c>
      <c r="P76" s="54">
        <v>63629392.949995197</v>
      </c>
      <c r="Q76" s="54">
        <v>60760277.255599998</v>
      </c>
      <c r="R76" s="54">
        <v>36993761.559189498</v>
      </c>
      <c r="S76" s="54">
        <v>36733367.26964359</v>
      </c>
      <c r="T76" s="54">
        <v>8866503.7434230819</v>
      </c>
      <c r="U76" s="54">
        <v>2512512.7274927851</v>
      </c>
      <c r="V76" s="55">
        <v>0</v>
      </c>
    </row>
    <row r="77" spans="1:22" ht="63" x14ac:dyDescent="0.25">
      <c r="A77" s="39" t="s">
        <v>9</v>
      </c>
      <c r="B77" s="48">
        <v>1573449386.8335469</v>
      </c>
      <c r="C77" s="50">
        <v>50068388.87708623</v>
      </c>
      <c r="D77" s="51">
        <v>262518899.03663996</v>
      </c>
      <c r="E77" s="51">
        <v>380889646.16547978</v>
      </c>
      <c r="F77" s="51">
        <v>36608184.494189993</v>
      </c>
      <c r="G77" s="51">
        <v>10364628.442460001</v>
      </c>
      <c r="H77" s="51">
        <v>79476168.448218718</v>
      </c>
      <c r="I77" s="51">
        <v>141797495.88311052</v>
      </c>
      <c r="J77" s="51">
        <v>133175746.50085019</v>
      </c>
      <c r="K77" s="51">
        <v>14219528.039567372</v>
      </c>
      <c r="L77" s="51">
        <v>24278462.236963004</v>
      </c>
      <c r="M77" s="51">
        <v>3722209.2617710195</v>
      </c>
      <c r="N77" s="51">
        <v>137724014.79956222</v>
      </c>
      <c r="O77" s="51">
        <v>101938433.25861773</v>
      </c>
      <c r="P77" s="51">
        <v>20878885.907317661</v>
      </c>
      <c r="Q77" s="51">
        <v>64930410</v>
      </c>
      <c r="R77" s="51">
        <v>45172214.967717335</v>
      </c>
      <c r="S77" s="51">
        <v>47814275.383010983</v>
      </c>
      <c r="T77" s="51">
        <v>12980039.67378816</v>
      </c>
      <c r="U77" s="51">
        <v>4891755.4571960066</v>
      </c>
      <c r="V77" s="52">
        <v>0</v>
      </c>
    </row>
    <row r="78" spans="1:22" x14ac:dyDescent="0.25">
      <c r="A78" s="41" t="s">
        <v>172</v>
      </c>
      <c r="B78" s="48">
        <v>2064927648.2979522</v>
      </c>
      <c r="C78" s="53">
        <v>84742747.170436427</v>
      </c>
      <c r="D78" s="54">
        <v>131774624.05035998</v>
      </c>
      <c r="E78" s="51">
        <v>761319508.2313056</v>
      </c>
      <c r="F78" s="54">
        <v>47100373.913599998</v>
      </c>
      <c r="G78" s="54">
        <v>15699384.356299996</v>
      </c>
      <c r="H78" s="54">
        <v>96643774.843638092</v>
      </c>
      <c r="I78" s="54">
        <v>195482214.48437417</v>
      </c>
      <c r="J78" s="54">
        <v>125154194.44472</v>
      </c>
      <c r="K78" s="54">
        <v>16319160.398117337</v>
      </c>
      <c r="L78" s="54">
        <v>37212369.27474916</v>
      </c>
      <c r="M78" s="54">
        <v>5648799.9124290906</v>
      </c>
      <c r="N78" s="54">
        <v>166752845.79279396</v>
      </c>
      <c r="O78" s="54">
        <v>67931579.193765298</v>
      </c>
      <c r="P78" s="54">
        <v>37403568.846813664</v>
      </c>
      <c r="Q78" s="54">
        <v>100286694</v>
      </c>
      <c r="R78" s="54">
        <v>77053850.457038611</v>
      </c>
      <c r="S78" s="54">
        <v>73129238.273269892</v>
      </c>
      <c r="T78" s="54">
        <v>14974435.061563525</v>
      </c>
      <c r="U78" s="54">
        <v>10298285.592677424</v>
      </c>
      <c r="V78" s="55">
        <v>0</v>
      </c>
    </row>
    <row r="79" spans="1:22" s="21" customFormat="1" ht="31.5" x14ac:dyDescent="0.25">
      <c r="A79" s="42" t="s">
        <v>5</v>
      </c>
      <c r="B79" s="48">
        <v>11417377851.513369</v>
      </c>
      <c r="C79" s="75">
        <v>600561743.66043162</v>
      </c>
      <c r="D79" s="75">
        <v>2356663946.0280447</v>
      </c>
      <c r="E79" s="48">
        <v>2204702036.3581114</v>
      </c>
      <c r="F79" s="75">
        <v>364948804.12634659</v>
      </c>
      <c r="G79" s="75">
        <v>71026882.294744015</v>
      </c>
      <c r="H79" s="75">
        <v>529495967.95258343</v>
      </c>
      <c r="I79" s="75">
        <v>1066354248.3942672</v>
      </c>
      <c r="J79" s="75">
        <v>779143548.39717007</v>
      </c>
      <c r="K79" s="75">
        <v>80652554.051092595</v>
      </c>
      <c r="L79" s="75">
        <v>205616857.63136622</v>
      </c>
      <c r="M79" s="75">
        <v>25348135.145496432</v>
      </c>
      <c r="N79" s="75">
        <v>933435000.74906147</v>
      </c>
      <c r="O79" s="75">
        <v>328465735.83403605</v>
      </c>
      <c r="P79" s="75">
        <v>239869097.76867083</v>
      </c>
      <c r="Q79" s="75">
        <v>640306555.28560519</v>
      </c>
      <c r="R79" s="75">
        <v>446141100.68885928</v>
      </c>
      <c r="S79" s="75">
        <v>411440540.99044287</v>
      </c>
      <c r="T79" s="75">
        <v>86314703.927295014</v>
      </c>
      <c r="U79" s="75">
        <v>46890392.229745686</v>
      </c>
      <c r="V79" s="75">
        <v>0</v>
      </c>
    </row>
    <row r="80" spans="1:22" x14ac:dyDescent="0.25">
      <c r="A80" s="14" t="s">
        <v>21</v>
      </c>
      <c r="B80" s="48">
        <v>74513448.430984065</v>
      </c>
      <c r="C80" s="50">
        <v>8373128.131158988</v>
      </c>
      <c r="D80" s="51">
        <v>656811.46457000007</v>
      </c>
      <c r="E80" s="51">
        <v>1761676.9470025767</v>
      </c>
      <c r="F80" s="51">
        <v>3664922.7298516668</v>
      </c>
      <c r="G80" s="51">
        <v>446808.92283000005</v>
      </c>
      <c r="H80" s="51">
        <v>5020548.0944642052</v>
      </c>
      <c r="I80" s="51">
        <v>10903337.59089696</v>
      </c>
      <c r="J80" s="51">
        <v>3553605.9065000005</v>
      </c>
      <c r="K80" s="51">
        <v>2293979.6842602408</v>
      </c>
      <c r="L80" s="51">
        <v>1453636.1441101085</v>
      </c>
      <c r="M80" s="51">
        <v>93282.060074133013</v>
      </c>
      <c r="N80" s="51">
        <v>6372293.3501789179</v>
      </c>
      <c r="O80" s="51">
        <v>1546189.1996989911</v>
      </c>
      <c r="P80" s="51">
        <v>2899566.7824841794</v>
      </c>
      <c r="Q80" s="51">
        <v>12271962</v>
      </c>
      <c r="R80" s="51">
        <v>6501270.161425963</v>
      </c>
      <c r="S80" s="51">
        <v>4872299.6740662158</v>
      </c>
      <c r="T80" s="51">
        <v>1668785.334720911</v>
      </c>
      <c r="U80" s="51">
        <v>159344.25268999999</v>
      </c>
      <c r="V80" s="52">
        <v>0</v>
      </c>
    </row>
    <row r="81" spans="1:22" x14ac:dyDescent="0.25">
      <c r="A81" s="14" t="s">
        <v>20</v>
      </c>
      <c r="B81" s="48">
        <v>91529310.963976189</v>
      </c>
      <c r="C81" s="53">
        <v>5428332.3717129994</v>
      </c>
      <c r="D81" s="54">
        <v>12633168.486259999</v>
      </c>
      <c r="E81" s="51">
        <v>585981.85171999969</v>
      </c>
      <c r="F81" s="54">
        <v>2289894.6440000003</v>
      </c>
      <c r="G81" s="54">
        <v>238161.98057000001</v>
      </c>
      <c r="H81" s="54">
        <v>4773993.9912967738</v>
      </c>
      <c r="I81" s="54">
        <v>5791790.8102544025</v>
      </c>
      <c r="J81" s="54">
        <v>1752149.71493</v>
      </c>
      <c r="K81" s="54">
        <v>732581.23584400001</v>
      </c>
      <c r="L81" s="54">
        <v>2332155.9693507501</v>
      </c>
      <c r="M81" s="54">
        <v>46058.1473550878</v>
      </c>
      <c r="N81" s="54">
        <v>10079274.032608241</v>
      </c>
      <c r="O81" s="54">
        <v>1444483.4759379039</v>
      </c>
      <c r="P81" s="54">
        <v>864568.03463578969</v>
      </c>
      <c r="Q81" s="54">
        <v>18890453</v>
      </c>
      <c r="R81" s="54">
        <v>13275141.403974907</v>
      </c>
      <c r="S81" s="54">
        <v>8312930.861197073</v>
      </c>
      <c r="T81" s="54">
        <v>1772844.4092858799</v>
      </c>
      <c r="U81" s="54">
        <v>285346.54304239992</v>
      </c>
      <c r="V81" s="55">
        <v>0</v>
      </c>
    </row>
    <row r="82" spans="1:22" x14ac:dyDescent="0.25">
      <c r="A82" s="14" t="s">
        <v>19</v>
      </c>
      <c r="B82" s="48">
        <v>315304367.65902585</v>
      </c>
      <c r="C82" s="53">
        <v>8250380.9084275551</v>
      </c>
      <c r="D82" s="54">
        <v>52523017.044140004</v>
      </c>
      <c r="E82" s="51">
        <v>63126427.759056494</v>
      </c>
      <c r="F82" s="54">
        <v>38351140.732145295</v>
      </c>
      <c r="G82" s="54">
        <v>1476157.630100647</v>
      </c>
      <c r="H82" s="54">
        <v>13739240.782224324</v>
      </c>
      <c r="I82" s="54">
        <v>27911045.156036757</v>
      </c>
      <c r="J82" s="54">
        <v>13229402.37290597</v>
      </c>
      <c r="K82" s="54">
        <v>2548954.2585851084</v>
      </c>
      <c r="L82" s="54">
        <v>5348334.4751330521</v>
      </c>
      <c r="M82" s="54">
        <v>356347.31746803399</v>
      </c>
      <c r="N82" s="54">
        <v>23579657.902837917</v>
      </c>
      <c r="O82" s="54">
        <v>4843810.1679469822</v>
      </c>
      <c r="P82" s="54">
        <v>5284553.1349044219</v>
      </c>
      <c r="Q82" s="54">
        <v>26484903</v>
      </c>
      <c r="R82" s="54">
        <v>13083784.651238179</v>
      </c>
      <c r="S82" s="54">
        <v>12111745.547008008</v>
      </c>
      <c r="T82" s="54">
        <v>2165317.9880670579</v>
      </c>
      <c r="U82" s="54">
        <v>890146.83080000011</v>
      </c>
      <c r="V82" s="55">
        <v>0</v>
      </c>
    </row>
    <row r="83" spans="1:22" x14ac:dyDescent="0.25">
      <c r="A83" s="41" t="s">
        <v>173</v>
      </c>
      <c r="B83" s="48">
        <v>869672146.45836115</v>
      </c>
      <c r="C83" s="50">
        <v>150336149.52299467</v>
      </c>
      <c r="D83" s="51">
        <v>6543922.7443630062</v>
      </c>
      <c r="E83" s="51">
        <v>193638570.54003215</v>
      </c>
      <c r="F83" s="51">
        <v>24849142.580339998</v>
      </c>
      <c r="G83" s="51">
        <v>4674692.4099800009</v>
      </c>
      <c r="H83" s="51">
        <v>31583297.858305112</v>
      </c>
      <c r="I83" s="51">
        <v>107981734.22169387</v>
      </c>
      <c r="J83" s="51">
        <v>40857118.253179997</v>
      </c>
      <c r="K83" s="51">
        <v>6064735.3934418792</v>
      </c>
      <c r="L83" s="51">
        <v>18644007.046178125</v>
      </c>
      <c r="M83" s="51">
        <v>2161883.9683166998</v>
      </c>
      <c r="N83" s="51">
        <v>93924768.645932913</v>
      </c>
      <c r="O83" s="51">
        <v>13970397.432105552</v>
      </c>
      <c r="P83" s="51">
        <v>19229503.743613247</v>
      </c>
      <c r="Q83" s="51">
        <v>63016720</v>
      </c>
      <c r="R83" s="51">
        <v>41345959.687920526</v>
      </c>
      <c r="S83" s="51">
        <v>41560767.167065442</v>
      </c>
      <c r="T83" s="51">
        <v>4932573.9549808819</v>
      </c>
      <c r="U83" s="51">
        <v>4356201.2879171558</v>
      </c>
      <c r="V83" s="52">
        <v>0</v>
      </c>
    </row>
    <row r="84" spans="1:22" x14ac:dyDescent="0.25">
      <c r="A84" s="41" t="s">
        <v>174</v>
      </c>
      <c r="B84" s="48">
        <v>3122115340.5485415</v>
      </c>
      <c r="C84" s="53">
        <v>97250173.527542785</v>
      </c>
      <c r="D84" s="54">
        <v>700737080.70469356</v>
      </c>
      <c r="E84" s="51">
        <v>1027989395.3408605</v>
      </c>
      <c r="F84" s="54">
        <v>95435258.875240028</v>
      </c>
      <c r="G84" s="54">
        <v>15306489.449360874</v>
      </c>
      <c r="H84" s="54">
        <v>134284879.5801017</v>
      </c>
      <c r="I84" s="54">
        <v>174013811.71562675</v>
      </c>
      <c r="J84" s="54">
        <v>177209924.76908123</v>
      </c>
      <c r="K84" s="54">
        <v>17952467.446262024</v>
      </c>
      <c r="L84" s="54">
        <v>31366866.918755297</v>
      </c>
      <c r="M84" s="54">
        <v>4093093.9568489604</v>
      </c>
      <c r="N84" s="54">
        <v>177915858.31193107</v>
      </c>
      <c r="O84" s="54">
        <v>73604987.697395727</v>
      </c>
      <c r="P84" s="54">
        <v>52593910.55785957</v>
      </c>
      <c r="Q84" s="54">
        <v>133119215.59999999</v>
      </c>
      <c r="R84" s="54">
        <v>92976400.905246958</v>
      </c>
      <c r="S84" s="54">
        <v>86763907.603362784</v>
      </c>
      <c r="T84" s="54">
        <v>20008751.599083155</v>
      </c>
      <c r="U84" s="54">
        <v>9492865.9892891869</v>
      </c>
      <c r="V84" s="55">
        <v>0</v>
      </c>
    </row>
    <row r="85" spans="1:22" x14ac:dyDescent="0.25">
      <c r="A85" s="41" t="s">
        <v>175</v>
      </c>
      <c r="B85" s="48">
        <v>1972480493.0330756</v>
      </c>
      <c r="C85" s="53">
        <v>81270287.686411545</v>
      </c>
      <c r="D85" s="54">
        <v>599520165.89939988</v>
      </c>
      <c r="E85" s="51">
        <v>210169187.57919908</v>
      </c>
      <c r="F85" s="54">
        <v>70253906.646910891</v>
      </c>
      <c r="G85" s="54">
        <v>10333066.29866232</v>
      </c>
      <c r="H85" s="54">
        <v>134008031.50226104</v>
      </c>
      <c r="I85" s="54">
        <v>162828607.66083747</v>
      </c>
      <c r="J85" s="54">
        <v>159695503.20093819</v>
      </c>
      <c r="K85" s="54">
        <v>13409399.427644603</v>
      </c>
      <c r="L85" s="54">
        <v>25725863.238716785</v>
      </c>
      <c r="M85" s="54">
        <v>3655168.7606976796</v>
      </c>
      <c r="N85" s="54">
        <v>136134907.93644109</v>
      </c>
      <c r="O85" s="54">
        <v>39762096.587629437</v>
      </c>
      <c r="P85" s="54">
        <v>44274934.345042743</v>
      </c>
      <c r="Q85" s="54">
        <v>120592552.68560514</v>
      </c>
      <c r="R85" s="54">
        <v>76140256.185348421</v>
      </c>
      <c r="S85" s="54">
        <v>67584468.135430276</v>
      </c>
      <c r="T85" s="54">
        <v>10594761.777459685</v>
      </c>
      <c r="U85" s="54">
        <v>6527327.4784395844</v>
      </c>
      <c r="V85" s="55">
        <v>0</v>
      </c>
    </row>
    <row r="86" spans="1:22" x14ac:dyDescent="0.25">
      <c r="A86" s="72" t="s">
        <v>184</v>
      </c>
      <c r="B86" s="48">
        <v>1823647743.7628353</v>
      </c>
      <c r="C86" s="50">
        <v>46565250.229477972</v>
      </c>
      <c r="D86" s="51">
        <v>719621623.51659715</v>
      </c>
      <c r="E86" s="51">
        <v>247435997.48603261</v>
      </c>
      <c r="F86" s="51">
        <v>60045594.940449983</v>
      </c>
      <c r="G86" s="51">
        <v>21181487.254760072</v>
      </c>
      <c r="H86" s="51">
        <v>60675454.832419083</v>
      </c>
      <c r="I86" s="51">
        <v>163070091.67544132</v>
      </c>
      <c r="J86" s="51">
        <v>94011510.158824921</v>
      </c>
      <c r="K86" s="51">
        <v>10117856.413516</v>
      </c>
      <c r="L86" s="51">
        <v>18868265.69293201</v>
      </c>
      <c r="M86" s="51">
        <v>4235742.9256699895</v>
      </c>
      <c r="N86" s="51">
        <v>109173911.17582618</v>
      </c>
      <c r="O86" s="51">
        <v>32511245.765957206</v>
      </c>
      <c r="P86" s="51">
        <v>34805099.014870502</v>
      </c>
      <c r="Q86" s="51">
        <v>75342548</v>
      </c>
      <c r="R86" s="51">
        <v>52594732.196080983</v>
      </c>
      <c r="S86" s="51">
        <v>56408698.062007472</v>
      </c>
      <c r="T86" s="51">
        <v>11244475.052322254</v>
      </c>
      <c r="U86" s="51">
        <v>5738159.3696499998</v>
      </c>
      <c r="V86" s="52">
        <v>0</v>
      </c>
    </row>
    <row r="87" spans="1:22" x14ac:dyDescent="0.25">
      <c r="A87" s="41" t="s">
        <v>176</v>
      </c>
      <c r="B87" s="48">
        <v>1628844352.5080423</v>
      </c>
      <c r="C87" s="53">
        <v>92920047.303975239</v>
      </c>
      <c r="D87" s="54">
        <v>71633716.282700002</v>
      </c>
      <c r="E87" s="51">
        <v>220632052.79496813</v>
      </c>
      <c r="F87" s="54">
        <v>37971688.385178894</v>
      </c>
      <c r="G87" s="54">
        <v>7874800.0957239866</v>
      </c>
      <c r="H87" s="54">
        <v>72933294.895885825</v>
      </c>
      <c r="I87" s="54">
        <v>262160260.57227221</v>
      </c>
      <c r="J87" s="54">
        <v>179952137.13</v>
      </c>
      <c r="K87" s="54">
        <v>14419028.94917658</v>
      </c>
      <c r="L87" s="54">
        <v>63723896.273133129</v>
      </c>
      <c r="M87" s="54">
        <v>5752857.8739957102</v>
      </c>
      <c r="N87" s="54">
        <v>197782506.43701309</v>
      </c>
      <c r="O87" s="54">
        <v>97524637.088909879</v>
      </c>
      <c r="P87" s="54">
        <v>54367949.547375225</v>
      </c>
      <c r="Q87" s="54">
        <v>83832955</v>
      </c>
      <c r="R87" s="54">
        <v>72402899.22980164</v>
      </c>
      <c r="S87" s="54">
        <v>65210259.618104532</v>
      </c>
      <c r="T87" s="54">
        <v>16557080.182998504</v>
      </c>
      <c r="U87" s="54">
        <v>11192284.846830036</v>
      </c>
      <c r="V87" s="55">
        <v>0</v>
      </c>
    </row>
    <row r="88" spans="1:22" x14ac:dyDescent="0.25">
      <c r="A88" s="14" t="s">
        <v>18</v>
      </c>
      <c r="B88" s="48">
        <v>796044144.32667136</v>
      </c>
      <c r="C88" s="53">
        <v>81343879.896983922</v>
      </c>
      <c r="D88" s="54">
        <v>2630889.7424705499</v>
      </c>
      <c r="E88" s="51">
        <v>162671008.52057898</v>
      </c>
      <c r="F88" s="54">
        <v>18032647.135929815</v>
      </c>
      <c r="G88" s="54">
        <v>5293521.3634361122</v>
      </c>
      <c r="H88" s="54">
        <v>42822851.262476876</v>
      </c>
      <c r="I88" s="54">
        <v>90438904.347809076</v>
      </c>
      <c r="J88" s="54">
        <v>62558728.820220008</v>
      </c>
      <c r="K88" s="54">
        <v>7536061.6352165751</v>
      </c>
      <c r="L88" s="54">
        <v>19414262.490395106</v>
      </c>
      <c r="M88" s="54">
        <v>3019831.0305089401</v>
      </c>
      <c r="N88" s="54">
        <v>102523390.15325981</v>
      </c>
      <c r="O88" s="54">
        <v>30132031.592465647</v>
      </c>
      <c r="P88" s="54">
        <v>12264020.613022165</v>
      </c>
      <c r="Q88" s="54">
        <v>57655462</v>
      </c>
      <c r="R88" s="54">
        <v>40052166.593492404</v>
      </c>
      <c r="S88" s="54">
        <v>40663875.68223694</v>
      </c>
      <c r="T88" s="54">
        <v>12041114.102245491</v>
      </c>
      <c r="U88" s="54">
        <v>4949497.3439230248</v>
      </c>
      <c r="V88" s="55">
        <v>0</v>
      </c>
    </row>
    <row r="89" spans="1:22" x14ac:dyDescent="0.25">
      <c r="A89" s="14" t="s">
        <v>17</v>
      </c>
      <c r="B89" s="48">
        <v>723226503.82185566</v>
      </c>
      <c r="C89" s="50">
        <v>28824114.081745874</v>
      </c>
      <c r="D89" s="51">
        <v>190163550.14285016</v>
      </c>
      <c r="E89" s="51">
        <v>76691737.538661182</v>
      </c>
      <c r="F89" s="51">
        <v>14054607.456299998</v>
      </c>
      <c r="G89" s="51">
        <v>4201696.889320001</v>
      </c>
      <c r="H89" s="51">
        <v>29654375.153148539</v>
      </c>
      <c r="I89" s="51">
        <v>61254664.643398456</v>
      </c>
      <c r="J89" s="51">
        <v>46323468.070589751</v>
      </c>
      <c r="K89" s="51">
        <v>5577489.6071455795</v>
      </c>
      <c r="L89" s="51">
        <v>18739569.382661872</v>
      </c>
      <c r="M89" s="51">
        <v>1933869.1045611999</v>
      </c>
      <c r="N89" s="51">
        <v>75948432.803032294</v>
      </c>
      <c r="O89" s="51">
        <v>33125856.825988714</v>
      </c>
      <c r="P89" s="51">
        <v>13284991.994862977</v>
      </c>
      <c r="Q89" s="51">
        <v>49099784</v>
      </c>
      <c r="R89" s="51">
        <v>37768489.67432934</v>
      </c>
      <c r="S89" s="51">
        <v>27951588.639964085</v>
      </c>
      <c r="T89" s="51">
        <v>5328999.5261311829</v>
      </c>
      <c r="U89" s="51">
        <v>3299218.2871642895</v>
      </c>
      <c r="V89" s="52">
        <v>0</v>
      </c>
    </row>
    <row r="90" spans="1:22" s="21" customFormat="1" ht="31.5" x14ac:dyDescent="0.25">
      <c r="A90" s="42" t="s">
        <v>6</v>
      </c>
      <c r="B90" s="48">
        <v>7593744751.1792774</v>
      </c>
      <c r="C90" s="75">
        <v>436954590.18504703</v>
      </c>
      <c r="D90" s="75">
        <v>2340717991.9705749</v>
      </c>
      <c r="E90" s="48">
        <v>364343611.85401803</v>
      </c>
      <c r="F90" s="75">
        <v>212303159.90854657</v>
      </c>
      <c r="G90" s="75">
        <v>29294770.940281168</v>
      </c>
      <c r="H90" s="75">
        <v>536272930.93856555</v>
      </c>
      <c r="I90" s="75">
        <v>646718372.69748163</v>
      </c>
      <c r="J90" s="75">
        <v>757071335.06362236</v>
      </c>
      <c r="K90" s="75">
        <v>69173836.566675827</v>
      </c>
      <c r="L90" s="75">
        <v>97142035.589222297</v>
      </c>
      <c r="M90" s="75">
        <v>10440465.024217363</v>
      </c>
      <c r="N90" s="75">
        <v>495609723.17852926</v>
      </c>
      <c r="O90" s="75">
        <v>143961359.71740678</v>
      </c>
      <c r="P90" s="75">
        <v>139769201.36379552</v>
      </c>
      <c r="Q90" s="75">
        <v>634528144.63300002</v>
      </c>
      <c r="R90" s="75">
        <v>301143858.70445317</v>
      </c>
      <c r="S90" s="75">
        <v>287656218.5043813</v>
      </c>
      <c r="T90" s="75">
        <v>63713332.484649822</v>
      </c>
      <c r="U90" s="75">
        <v>26929811.854811218</v>
      </c>
      <c r="V90" s="75">
        <v>0</v>
      </c>
    </row>
    <row r="91" spans="1:22" x14ac:dyDescent="0.25">
      <c r="A91" s="41" t="s">
        <v>177</v>
      </c>
      <c r="B91" s="48">
        <v>356150162.24767405</v>
      </c>
      <c r="C91" s="53">
        <v>14838984.686609678</v>
      </c>
      <c r="D91" s="54">
        <v>26930755.379601192</v>
      </c>
      <c r="E91" s="51">
        <v>41332722.78216657</v>
      </c>
      <c r="F91" s="54">
        <v>11330797.176424298</v>
      </c>
      <c r="G91" s="54">
        <v>1803790.4136103168</v>
      </c>
      <c r="H91" s="54">
        <v>19809342.270605072</v>
      </c>
      <c r="I91" s="54">
        <v>37569041.152029477</v>
      </c>
      <c r="J91" s="54">
        <v>34102401.075226009</v>
      </c>
      <c r="K91" s="54">
        <v>6259000.4390439987</v>
      </c>
      <c r="L91" s="54">
        <v>6276042.2658025008</v>
      </c>
      <c r="M91" s="54">
        <v>886504.97964729997</v>
      </c>
      <c r="N91" s="54">
        <v>35007371.514649749</v>
      </c>
      <c r="O91" s="54">
        <v>7526482.0926482342</v>
      </c>
      <c r="P91" s="54">
        <v>16252113.453874275</v>
      </c>
      <c r="Q91" s="54">
        <v>43058778.932999998</v>
      </c>
      <c r="R91" s="54">
        <v>23688288.86386577</v>
      </c>
      <c r="S91" s="54">
        <v>22358352.720145449</v>
      </c>
      <c r="T91" s="54">
        <v>4739820.881076565</v>
      </c>
      <c r="U91" s="54">
        <v>2379571.1676476002</v>
      </c>
      <c r="V91" s="55">
        <v>0</v>
      </c>
    </row>
    <row r="92" spans="1:22" x14ac:dyDescent="0.25">
      <c r="A92" s="41" t="s">
        <v>178</v>
      </c>
      <c r="B92" s="48">
        <v>1672273783.2492082</v>
      </c>
      <c r="C92" s="50">
        <v>18555719.948318698</v>
      </c>
      <c r="D92" s="51">
        <v>988874348.35977817</v>
      </c>
      <c r="E92" s="51">
        <v>14146392.921934523</v>
      </c>
      <c r="F92" s="51">
        <v>49697316.031603858</v>
      </c>
      <c r="G92" s="51">
        <v>4382718.8374670409</v>
      </c>
      <c r="H92" s="51">
        <v>114348370.80295944</v>
      </c>
      <c r="I92" s="51">
        <v>73661929.957518488</v>
      </c>
      <c r="J92" s="51">
        <v>92128743.204565927</v>
      </c>
      <c r="K92" s="51">
        <v>14422091.950861474</v>
      </c>
      <c r="L92" s="51">
        <v>17862249.364417914</v>
      </c>
      <c r="M92" s="51">
        <v>1836302.5307205501</v>
      </c>
      <c r="N92" s="51">
        <v>52576179.681798875</v>
      </c>
      <c r="O92" s="51">
        <v>23911285.075172104</v>
      </c>
      <c r="P92" s="51">
        <v>12090378.160808157</v>
      </c>
      <c r="Q92" s="51">
        <v>65605405</v>
      </c>
      <c r="R92" s="51">
        <v>66751390.655642904</v>
      </c>
      <c r="S92" s="51">
        <v>45621631.000521041</v>
      </c>
      <c r="T92" s="51">
        <v>12488381.817548715</v>
      </c>
      <c r="U92" s="51">
        <v>3312947.9475701707</v>
      </c>
      <c r="V92" s="52">
        <v>0</v>
      </c>
    </row>
    <row r="93" spans="1:22" x14ac:dyDescent="0.25">
      <c r="A93" s="14" t="s">
        <v>7</v>
      </c>
      <c r="B93" s="48">
        <v>516630091.06180948</v>
      </c>
      <c r="C93" s="53">
        <v>16822942.339281552</v>
      </c>
      <c r="D93" s="54">
        <v>146122334.84178776</v>
      </c>
      <c r="E93" s="51">
        <v>10758977.181090698</v>
      </c>
      <c r="F93" s="54">
        <v>13821035.155288678</v>
      </c>
      <c r="G93" s="54">
        <v>1619014.6411000001</v>
      </c>
      <c r="H93" s="54">
        <v>41429103.39727255</v>
      </c>
      <c r="I93" s="54">
        <v>37004625.581031442</v>
      </c>
      <c r="J93" s="54">
        <v>70407033.868900001</v>
      </c>
      <c r="K93" s="54">
        <v>4442152.8137835525</v>
      </c>
      <c r="L93" s="54">
        <v>7648976.3022442386</v>
      </c>
      <c r="M93" s="54">
        <v>827598.63086038991</v>
      </c>
      <c r="N93" s="54">
        <v>36647121.131734975</v>
      </c>
      <c r="O93" s="54">
        <v>7828809.3416557023</v>
      </c>
      <c r="P93" s="54">
        <v>7790068.6512386026</v>
      </c>
      <c r="Q93" s="54">
        <v>52412357</v>
      </c>
      <c r="R93" s="54">
        <v>28270647.244388577</v>
      </c>
      <c r="S93" s="54">
        <v>26757047.767510712</v>
      </c>
      <c r="T93" s="54">
        <v>4002909.1406304911</v>
      </c>
      <c r="U93" s="54">
        <v>2017336.0320095178</v>
      </c>
      <c r="V93" s="55">
        <v>0</v>
      </c>
    </row>
    <row r="94" spans="1:22" x14ac:dyDescent="0.25">
      <c r="A94" s="14" t="s">
        <v>16</v>
      </c>
      <c r="B94" s="48">
        <v>351233672.24358958</v>
      </c>
      <c r="C94" s="53">
        <v>102320238.84337391</v>
      </c>
      <c r="D94" s="54">
        <v>17813442.340300001</v>
      </c>
      <c r="E94" s="51">
        <v>16577093.372709997</v>
      </c>
      <c r="F94" s="54">
        <v>10394976.253789999</v>
      </c>
      <c r="G94" s="54">
        <v>2006758.4560799997</v>
      </c>
      <c r="H94" s="54">
        <v>16069884.792353321</v>
      </c>
      <c r="I94" s="54">
        <v>22677453.463207297</v>
      </c>
      <c r="J94" s="54">
        <v>17148077.707400002</v>
      </c>
      <c r="K94" s="54">
        <v>3335654.1898362064</v>
      </c>
      <c r="L94" s="54">
        <v>4364868.6718799993</v>
      </c>
      <c r="M94" s="54">
        <v>478609.39617791295</v>
      </c>
      <c r="N94" s="54">
        <v>16859288.456804231</v>
      </c>
      <c r="O94" s="54">
        <v>7419000.9386230204</v>
      </c>
      <c r="P94" s="54">
        <v>12368710.751247328</v>
      </c>
      <c r="Q94" s="54">
        <v>59552593</v>
      </c>
      <c r="R94" s="54">
        <v>19149829.061927922</v>
      </c>
      <c r="S94" s="54">
        <v>17895352.28722975</v>
      </c>
      <c r="T94" s="54">
        <v>3869186.4792080307</v>
      </c>
      <c r="U94" s="54">
        <v>932653.7814406401</v>
      </c>
      <c r="V94" s="55">
        <v>0</v>
      </c>
    </row>
    <row r="95" spans="1:22" x14ac:dyDescent="0.25">
      <c r="A95" s="41" t="s">
        <v>179</v>
      </c>
      <c r="B95" s="48">
        <v>1354099499.794404</v>
      </c>
      <c r="C95" s="50">
        <v>133589926.44016407</v>
      </c>
      <c r="D95" s="51">
        <v>13453793.690204836</v>
      </c>
      <c r="E95" s="51">
        <v>98959032.677061439</v>
      </c>
      <c r="F95" s="51">
        <v>29911744.926539987</v>
      </c>
      <c r="G95" s="51">
        <v>6022792.7684900006</v>
      </c>
      <c r="H95" s="51">
        <v>54574876.518998355</v>
      </c>
      <c r="I95" s="51">
        <v>214777071.26006061</v>
      </c>
      <c r="J95" s="51">
        <v>241466158.09439597</v>
      </c>
      <c r="K95" s="51">
        <v>16068984.628765045</v>
      </c>
      <c r="L95" s="51">
        <v>22877622.340741463</v>
      </c>
      <c r="M95" s="51">
        <v>1900930.4186290498</v>
      </c>
      <c r="N95" s="51">
        <v>158995713.80867082</v>
      </c>
      <c r="O95" s="51">
        <v>36660869.561808139</v>
      </c>
      <c r="P95" s="51">
        <v>28033379.632749908</v>
      </c>
      <c r="Q95" s="51">
        <v>172261515</v>
      </c>
      <c r="R95" s="51">
        <v>52148792.186332166</v>
      </c>
      <c r="S95" s="51">
        <v>52108071.769455776</v>
      </c>
      <c r="T95" s="51">
        <v>14498890.814042289</v>
      </c>
      <c r="U95" s="51">
        <v>5789333.2572941445</v>
      </c>
      <c r="V95" s="52">
        <v>0</v>
      </c>
    </row>
    <row r="96" spans="1:22" x14ac:dyDescent="0.25">
      <c r="A96" s="14" t="s">
        <v>15</v>
      </c>
      <c r="B96" s="48">
        <v>1017795133.1121792</v>
      </c>
      <c r="C96" s="53">
        <v>67413640.59138599</v>
      </c>
      <c r="D96" s="54">
        <v>83188341.92198357</v>
      </c>
      <c r="E96" s="51">
        <v>109575145.41111851</v>
      </c>
      <c r="F96" s="54">
        <v>23757662.714932464</v>
      </c>
      <c r="G96" s="54">
        <v>5340954.9532000013</v>
      </c>
      <c r="H96" s="54">
        <v>57824581.427736089</v>
      </c>
      <c r="I96" s="54">
        <v>132733992.37934689</v>
      </c>
      <c r="J96" s="54">
        <v>169246605.94410002</v>
      </c>
      <c r="K96" s="54">
        <v>10839192.140728565</v>
      </c>
      <c r="L96" s="54">
        <v>20413776.875330102</v>
      </c>
      <c r="M96" s="54">
        <v>2178030.0715338201</v>
      </c>
      <c r="N96" s="54">
        <v>94812176.847444206</v>
      </c>
      <c r="O96" s="54">
        <v>21441284.768768713</v>
      </c>
      <c r="P96" s="54">
        <v>19870035.317977466</v>
      </c>
      <c r="Q96" s="54">
        <v>97638848</v>
      </c>
      <c r="R96" s="54">
        <v>42598427.301359251</v>
      </c>
      <c r="S96" s="54">
        <v>43538007.890690282</v>
      </c>
      <c r="T96" s="54">
        <v>8180164.2363578118</v>
      </c>
      <c r="U96" s="54">
        <v>7204264.3181854328</v>
      </c>
      <c r="V96" s="55">
        <v>0</v>
      </c>
    </row>
    <row r="97" spans="1:22" x14ac:dyDescent="0.25">
      <c r="A97" s="14" t="s">
        <v>14</v>
      </c>
      <c r="B97" s="48">
        <v>548269796.77885282</v>
      </c>
      <c r="C97" s="53">
        <v>32104081.733670443</v>
      </c>
      <c r="D97" s="54">
        <v>76440558.288697988</v>
      </c>
      <c r="E97" s="51">
        <v>18067194.034163572</v>
      </c>
      <c r="F97" s="54">
        <v>22102149.406987242</v>
      </c>
      <c r="G97" s="54">
        <v>2174739.4395338097</v>
      </c>
      <c r="H97" s="54">
        <v>101964126.78903037</v>
      </c>
      <c r="I97" s="54">
        <v>49699985.505972482</v>
      </c>
      <c r="J97" s="54">
        <v>56938873.190799996</v>
      </c>
      <c r="K97" s="54">
        <v>5011010.5882979585</v>
      </c>
      <c r="L97" s="54">
        <v>7245880.8582275622</v>
      </c>
      <c r="M97" s="54">
        <v>1059170.9911893599</v>
      </c>
      <c r="N97" s="54">
        <v>51004786.750930056</v>
      </c>
      <c r="O97" s="54">
        <v>14508400.70682187</v>
      </c>
      <c r="P97" s="54">
        <v>16378909.971295252</v>
      </c>
      <c r="Q97" s="54">
        <v>41823072</v>
      </c>
      <c r="R97" s="54">
        <v>21474868.152044248</v>
      </c>
      <c r="S97" s="54">
        <v>24545014.526901595</v>
      </c>
      <c r="T97" s="54">
        <v>3911253.8052151729</v>
      </c>
      <c r="U97" s="54">
        <v>1815720.0390739744</v>
      </c>
      <c r="V97" s="55">
        <v>0</v>
      </c>
    </row>
    <row r="98" spans="1:22" x14ac:dyDescent="0.25">
      <c r="A98" s="41" t="s">
        <v>180</v>
      </c>
      <c r="B98" s="48">
        <v>320159607.01110673</v>
      </c>
      <c r="C98" s="50">
        <v>17408208.054800004</v>
      </c>
      <c r="D98" s="51">
        <v>172773088.97259998</v>
      </c>
      <c r="E98" s="51">
        <v>3102474.1113000009</v>
      </c>
      <c r="F98" s="51">
        <v>12869609.9</v>
      </c>
      <c r="G98" s="51">
        <v>752403.96959999995</v>
      </c>
      <c r="H98" s="51">
        <v>8349761.2775269076</v>
      </c>
      <c r="I98" s="51">
        <v>20206855.782903433</v>
      </c>
      <c r="J98" s="51">
        <v>14494161.508900002</v>
      </c>
      <c r="K98" s="51">
        <v>1989223.5613784082</v>
      </c>
      <c r="L98" s="51">
        <v>2835846.4169799997</v>
      </c>
      <c r="M98" s="51">
        <v>375609.08485555905</v>
      </c>
      <c r="N98" s="51">
        <v>7797307.6360807326</v>
      </c>
      <c r="O98" s="51">
        <v>5813592.3321643118</v>
      </c>
      <c r="P98" s="51">
        <v>4460948.8137836885</v>
      </c>
      <c r="Q98" s="51">
        <v>23434721</v>
      </c>
      <c r="R98" s="51">
        <v>8795957.6892980374</v>
      </c>
      <c r="S98" s="51">
        <v>11419324.891541217</v>
      </c>
      <c r="T98" s="51">
        <v>2734601.9473443623</v>
      </c>
      <c r="U98" s="51">
        <v>545910.06005000009</v>
      </c>
      <c r="V98" s="52">
        <v>0</v>
      </c>
    </row>
    <row r="99" spans="1:22" x14ac:dyDescent="0.25">
      <c r="A99" s="41" t="s">
        <v>181</v>
      </c>
      <c r="B99" s="48">
        <v>1237949818.2441392</v>
      </c>
      <c r="C99" s="53">
        <v>28058405.446265999</v>
      </c>
      <c r="D99" s="54">
        <v>739999026.55370116</v>
      </c>
      <c r="E99" s="51">
        <v>48358322.764651664</v>
      </c>
      <c r="F99" s="54">
        <v>17185096.334999997</v>
      </c>
      <c r="G99" s="54">
        <v>4020561.2835999997</v>
      </c>
      <c r="H99" s="54">
        <v>101297343.59934446</v>
      </c>
      <c r="I99" s="54">
        <v>45903951.39525152</v>
      </c>
      <c r="J99" s="54">
        <v>43403115.886784494</v>
      </c>
      <c r="K99" s="54">
        <v>5758156.1638420094</v>
      </c>
      <c r="L99" s="54">
        <v>5801578.2005936448</v>
      </c>
      <c r="M99" s="54">
        <v>855960.48194564995</v>
      </c>
      <c r="N99" s="54">
        <v>35318818.231581844</v>
      </c>
      <c r="O99" s="54">
        <v>16542338.903546622</v>
      </c>
      <c r="P99" s="54">
        <v>21206008.869290955</v>
      </c>
      <c r="Q99" s="54">
        <v>52501934.700000003</v>
      </c>
      <c r="R99" s="54">
        <v>28823819.132826615</v>
      </c>
      <c r="S99" s="54">
        <v>34145261.592341006</v>
      </c>
      <c r="T99" s="54">
        <v>6888026.9276719037</v>
      </c>
      <c r="U99" s="54">
        <v>1882091.7758997369</v>
      </c>
      <c r="V99" s="55">
        <v>0</v>
      </c>
    </row>
    <row r="100" spans="1:22" x14ac:dyDescent="0.25">
      <c r="A100" s="14" t="s">
        <v>93</v>
      </c>
      <c r="B100" s="48">
        <v>79156936.988535255</v>
      </c>
      <c r="C100" s="53">
        <v>2857171.04213</v>
      </c>
      <c r="D100" s="54">
        <v>18631434.903899997</v>
      </c>
      <c r="E100" s="51">
        <v>3218945.257100001</v>
      </c>
      <c r="F100" s="54">
        <v>2741426.5946999993</v>
      </c>
      <c r="G100" s="54">
        <v>425896.01019999996</v>
      </c>
      <c r="H100" s="54">
        <v>5456219.2577679278</v>
      </c>
      <c r="I100" s="54">
        <v>4483523.7189600002</v>
      </c>
      <c r="J100" s="54">
        <v>12031399.748750001</v>
      </c>
      <c r="K100" s="54">
        <v>381255.53573550994</v>
      </c>
      <c r="L100" s="54">
        <v>1156581.0097050001</v>
      </c>
      <c r="M100" s="54">
        <v>13382.148611425899</v>
      </c>
      <c r="N100" s="54">
        <v>4954879.0155147398</v>
      </c>
      <c r="O100" s="54">
        <v>1079045.5698518686</v>
      </c>
      <c r="P100" s="54">
        <v>716168.82891792012</v>
      </c>
      <c r="Q100" s="54">
        <v>10724118</v>
      </c>
      <c r="R100" s="54">
        <v>4124388.1662041033</v>
      </c>
      <c r="S100" s="54">
        <v>4652972.6769402754</v>
      </c>
      <c r="T100" s="54">
        <v>998241.96854648693</v>
      </c>
      <c r="U100" s="54">
        <v>509887.53500000003</v>
      </c>
      <c r="V100" s="55">
        <v>0</v>
      </c>
    </row>
    <row r="101" spans="1:22" x14ac:dyDescent="0.25">
      <c r="A101" s="14" t="s">
        <v>12</v>
      </c>
      <c r="B101" s="48">
        <v>140026250.44778109</v>
      </c>
      <c r="C101" s="84">
        <v>2985271.0590467001</v>
      </c>
      <c r="D101" s="85">
        <v>56490866.718020007</v>
      </c>
      <c r="E101" s="85">
        <v>247311.34072109143</v>
      </c>
      <c r="F101" s="85">
        <v>18491345.413279995</v>
      </c>
      <c r="G101" s="85">
        <v>745140.16739999992</v>
      </c>
      <c r="H101" s="85">
        <v>15149320.804971054</v>
      </c>
      <c r="I101" s="85">
        <v>7999942.5012000017</v>
      </c>
      <c r="J101" s="85">
        <v>5704764.8337999992</v>
      </c>
      <c r="K101" s="85">
        <v>667114.55440310901</v>
      </c>
      <c r="L101" s="85">
        <v>658613.28329987032</v>
      </c>
      <c r="M101" s="85">
        <v>28366.290046345799</v>
      </c>
      <c r="N101" s="85">
        <v>1636080.1033189998</v>
      </c>
      <c r="O101" s="85">
        <v>1230250.4263461786</v>
      </c>
      <c r="P101" s="85">
        <v>602478.91261200001</v>
      </c>
      <c r="Q101" s="85">
        <v>15514802</v>
      </c>
      <c r="R101" s="85">
        <v>5317450.2505635358</v>
      </c>
      <c r="S101" s="85">
        <v>4615181.3811041918</v>
      </c>
      <c r="T101" s="85">
        <v>1401854.467008</v>
      </c>
      <c r="U101" s="85">
        <v>540095.94064000004</v>
      </c>
      <c r="V101" s="86">
        <v>0</v>
      </c>
    </row>
    <row r="102" spans="1:22" ht="15" x14ac:dyDescent="0.2">
      <c r="A102" s="107"/>
      <c r="B102" s="114"/>
      <c r="C102" s="114"/>
      <c r="D102" s="114"/>
      <c r="E102" s="114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</row>
    <row r="103" spans="1:22" s="98" customFormat="1" ht="52.5" customHeight="1" x14ac:dyDescent="0.2">
      <c r="A103" s="109" t="s">
        <v>218</v>
      </c>
      <c r="B103" s="109"/>
      <c r="C103" s="109"/>
      <c r="D103" s="109"/>
      <c r="E103" s="109"/>
    </row>
    <row r="104" spans="1:22" ht="15" x14ac:dyDescent="0.2">
      <c r="A104" s="33"/>
      <c r="B104" s="33"/>
      <c r="C104" s="33"/>
      <c r="D104" s="33"/>
      <c r="E104" s="88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</row>
    <row r="105" spans="1:22" ht="15" x14ac:dyDescent="0.2">
      <c r="C105" s="18"/>
    </row>
    <row r="106" spans="1:22" ht="15" x14ac:dyDescent="0.2">
      <c r="C106" s="18"/>
    </row>
    <row r="107" spans="1:22" ht="15" x14ac:dyDescent="0.2">
      <c r="C107" s="18"/>
    </row>
    <row r="108" spans="1:22" ht="15" x14ac:dyDescent="0.2">
      <c r="C108" s="18"/>
    </row>
    <row r="109" spans="1:22" ht="15" x14ac:dyDescent="0.2">
      <c r="C109" s="18"/>
    </row>
    <row r="110" spans="1:22" ht="15" x14ac:dyDescent="0.2">
      <c r="C110" s="18"/>
    </row>
    <row r="111" spans="1:22" ht="15" x14ac:dyDescent="0.2">
      <c r="C111" s="18"/>
    </row>
    <row r="112" spans="1:22" ht="15" x14ac:dyDescent="0.2">
      <c r="C112" s="18"/>
    </row>
    <row r="113" spans="3:3" ht="15" x14ac:dyDescent="0.2">
      <c r="C113" s="18"/>
    </row>
    <row r="114" spans="3:3" ht="15" x14ac:dyDescent="0.2">
      <c r="C114" s="18"/>
    </row>
    <row r="115" spans="3:3" ht="15" x14ac:dyDescent="0.2">
      <c r="C115" s="18"/>
    </row>
    <row r="116" spans="3:3" ht="15" x14ac:dyDescent="0.2">
      <c r="C116" s="18"/>
    </row>
    <row r="117" spans="3:3" ht="15" x14ac:dyDescent="0.2">
      <c r="C117" s="18"/>
    </row>
    <row r="118" spans="3:3" ht="15" x14ac:dyDescent="0.2">
      <c r="C118" s="18"/>
    </row>
    <row r="119" spans="3:3" ht="15" x14ac:dyDescent="0.2">
      <c r="C119" s="18"/>
    </row>
    <row r="120" spans="3:3" ht="15" x14ac:dyDescent="0.2">
      <c r="C120" s="18"/>
    </row>
    <row r="121" spans="3:3" ht="15" x14ac:dyDescent="0.2">
      <c r="C121" s="18"/>
    </row>
    <row r="122" spans="3:3" ht="15" x14ac:dyDescent="0.2">
      <c r="C122" s="18"/>
    </row>
    <row r="123" spans="3:3" ht="15" x14ac:dyDescent="0.2">
      <c r="C123" s="18"/>
    </row>
    <row r="124" spans="3:3" ht="15" x14ac:dyDescent="0.2">
      <c r="C124" s="18"/>
    </row>
    <row r="125" spans="3:3" ht="15" x14ac:dyDescent="0.2">
      <c r="C125" s="18"/>
    </row>
    <row r="126" spans="3:3" ht="15" x14ac:dyDescent="0.2">
      <c r="C126" s="18"/>
    </row>
    <row r="127" spans="3:3" ht="15" x14ac:dyDescent="0.2">
      <c r="C127" s="18"/>
    </row>
    <row r="128" spans="3:3" ht="15" x14ac:dyDescent="0.2">
      <c r="C128" s="18"/>
    </row>
    <row r="129" spans="3:3" ht="15" x14ac:dyDescent="0.2">
      <c r="C129" s="18"/>
    </row>
    <row r="130" spans="3:3" ht="15" x14ac:dyDescent="0.2">
      <c r="C130" s="18"/>
    </row>
  </sheetData>
  <mergeCells count="7">
    <mergeCell ref="R3:V3"/>
    <mergeCell ref="A102:E102"/>
    <mergeCell ref="A103:E103"/>
    <mergeCell ref="A2:E2"/>
    <mergeCell ref="A3:A5"/>
    <mergeCell ref="B3:B5"/>
    <mergeCell ref="C3:Q3"/>
  </mergeCells>
  <conditionalFormatting sqref="A7:A101">
    <cfRule type="cellIs" dxfId="15" priority="1" stopIfTrue="1" operator="lessThan">
      <formula>0</formula>
    </cfRule>
  </conditionalFormatting>
  <hyperlinks>
    <hyperlink ref="A1" location="Содержание!A1" display="          К содержанию"/>
  </hyperlinks>
  <pageMargins left="0.7" right="0.7" top="0.75" bottom="0.75" header="0.3" footer="0.3"/>
  <pageSetup paperSize="9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V130"/>
  <sheetViews>
    <sheetView zoomScale="85" zoomScaleNormal="85" workbookViewId="0"/>
  </sheetViews>
  <sheetFormatPr defaultRowHeight="15.75" x14ac:dyDescent="0.25"/>
  <cols>
    <col min="1" max="1" width="31.5703125" style="18" customWidth="1"/>
    <col min="2" max="2" width="37.42578125" style="18" bestFit="1" customWidth="1"/>
    <col min="3" max="3" width="19" style="21" customWidth="1"/>
    <col min="4" max="5" width="20.28515625" style="18" bestFit="1" customWidth="1"/>
    <col min="6" max="6" width="21.140625" style="18" bestFit="1" customWidth="1"/>
    <col min="7" max="7" width="20" style="18" bestFit="1" customWidth="1"/>
    <col min="8" max="8" width="19" style="18" bestFit="1" customWidth="1"/>
    <col min="9" max="9" width="21" style="18" bestFit="1" customWidth="1"/>
    <col min="10" max="10" width="20.7109375" style="18" bestFit="1" customWidth="1"/>
    <col min="11" max="12" width="19" style="18" bestFit="1" customWidth="1"/>
    <col min="13" max="13" width="16.7109375" style="18" bestFit="1" customWidth="1"/>
    <col min="14" max="14" width="20.28515625" style="18" bestFit="1" customWidth="1"/>
    <col min="15" max="15" width="20.42578125" style="18" bestFit="1" customWidth="1"/>
    <col min="16" max="16" width="21.140625" style="18" bestFit="1" customWidth="1"/>
    <col min="17" max="18" width="19" style="18" bestFit="1" customWidth="1"/>
    <col min="19" max="19" width="20.140625" style="18" bestFit="1" customWidth="1"/>
    <col min="20" max="20" width="21.85546875" style="18" bestFit="1" customWidth="1"/>
    <col min="21" max="21" width="17.140625" style="18" bestFit="1" customWidth="1"/>
    <col min="22" max="22" width="25.7109375" style="18" bestFit="1" customWidth="1"/>
    <col min="23" max="16384" width="9.140625" style="18"/>
  </cols>
  <sheetData>
    <row r="1" spans="1:22" ht="33" customHeight="1" x14ac:dyDescent="0.2">
      <c r="A1" s="36" t="s">
        <v>127</v>
      </c>
      <c r="C1" s="18"/>
    </row>
    <row r="2" spans="1:22" ht="53.25" customHeight="1" x14ac:dyDescent="0.25">
      <c r="A2" s="118" t="s">
        <v>238</v>
      </c>
      <c r="B2" s="118"/>
      <c r="C2" s="118"/>
      <c r="D2" s="118"/>
      <c r="E2" s="118"/>
      <c r="F2" s="21"/>
    </row>
    <row r="3" spans="1:22" ht="15.75" customHeight="1" x14ac:dyDescent="0.25">
      <c r="A3" s="119"/>
      <c r="B3" s="103" t="s">
        <v>188</v>
      </c>
      <c r="C3" s="116" t="s">
        <v>88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6"/>
      <c r="S3" s="117"/>
      <c r="T3" s="117"/>
      <c r="U3" s="117"/>
      <c r="V3" s="117"/>
    </row>
    <row r="4" spans="1:22" ht="26.25" customHeight="1" x14ac:dyDescent="0.2">
      <c r="A4" s="120"/>
      <c r="B4" s="122"/>
      <c r="C4" s="5" t="s">
        <v>82</v>
      </c>
      <c r="D4" s="5" t="s">
        <v>81</v>
      </c>
      <c r="E4" s="5" t="s">
        <v>80</v>
      </c>
      <c r="F4" s="5" t="s">
        <v>79</v>
      </c>
      <c r="G4" s="5" t="s">
        <v>78</v>
      </c>
      <c r="H4" s="5" t="s">
        <v>77</v>
      </c>
      <c r="I4" s="5" t="s">
        <v>76</v>
      </c>
      <c r="J4" s="5" t="s">
        <v>75</v>
      </c>
      <c r="K4" s="5" t="s">
        <v>74</v>
      </c>
      <c r="L4" s="5" t="s">
        <v>73</v>
      </c>
      <c r="M4" s="5" t="s">
        <v>72</v>
      </c>
      <c r="N4" s="5" t="s">
        <v>71</v>
      </c>
      <c r="O4" s="5" t="s">
        <v>70</v>
      </c>
      <c r="P4" s="5" t="s">
        <v>69</v>
      </c>
      <c r="Q4" s="5" t="s">
        <v>68</v>
      </c>
      <c r="R4" s="5" t="s">
        <v>84</v>
      </c>
      <c r="S4" s="5" t="s">
        <v>128</v>
      </c>
      <c r="T4" s="5" t="s">
        <v>129</v>
      </c>
      <c r="U4" s="5" t="s">
        <v>130</v>
      </c>
      <c r="V4" s="5" t="s">
        <v>131</v>
      </c>
    </row>
    <row r="5" spans="1:22" ht="145.5" customHeight="1" x14ac:dyDescent="0.2">
      <c r="A5" s="121"/>
      <c r="B5" s="123"/>
      <c r="C5" s="23" t="s">
        <v>132</v>
      </c>
      <c r="D5" s="23" t="s">
        <v>67</v>
      </c>
      <c r="E5" s="87" t="s">
        <v>66</v>
      </c>
      <c r="F5" s="23" t="s">
        <v>133</v>
      </c>
      <c r="G5" s="23" t="s">
        <v>134</v>
      </c>
      <c r="H5" s="23" t="s">
        <v>65</v>
      </c>
      <c r="I5" s="23" t="s">
        <v>135</v>
      </c>
      <c r="J5" s="23" t="s">
        <v>136</v>
      </c>
      <c r="K5" s="23" t="s">
        <v>137</v>
      </c>
      <c r="L5" s="23" t="s">
        <v>138</v>
      </c>
      <c r="M5" s="23" t="s">
        <v>139</v>
      </c>
      <c r="N5" s="23" t="s">
        <v>140</v>
      </c>
      <c r="O5" s="23" t="s">
        <v>141</v>
      </c>
      <c r="P5" s="23" t="s">
        <v>142</v>
      </c>
      <c r="Q5" s="23" t="s">
        <v>143</v>
      </c>
      <c r="R5" s="23" t="s">
        <v>64</v>
      </c>
      <c r="S5" s="23" t="s">
        <v>144</v>
      </c>
      <c r="T5" s="23" t="s">
        <v>145</v>
      </c>
      <c r="U5" s="23" t="s">
        <v>146</v>
      </c>
      <c r="V5" s="23" t="s">
        <v>209</v>
      </c>
    </row>
    <row r="6" spans="1:22" s="21" customFormat="1" ht="49.5" customHeight="1" x14ac:dyDescent="0.25">
      <c r="A6" s="37" t="s">
        <v>150</v>
      </c>
      <c r="B6" s="48">
        <v>140670816545.58401</v>
      </c>
      <c r="C6" s="48">
        <v>5976530108.5586996</v>
      </c>
      <c r="D6" s="48">
        <v>20370722278.539902</v>
      </c>
      <c r="E6" s="48">
        <v>22983964760.588032</v>
      </c>
      <c r="F6" s="48">
        <v>3185933899.5486403</v>
      </c>
      <c r="G6" s="48">
        <v>730106541.87319815</v>
      </c>
      <c r="H6" s="48">
        <v>7730269945.4636497</v>
      </c>
      <c r="I6" s="48">
        <v>21037427893.150921</v>
      </c>
      <c r="J6" s="48">
        <v>9715163001.8370266</v>
      </c>
      <c r="K6" s="48">
        <v>1267247925.162487</v>
      </c>
      <c r="L6" s="48">
        <v>4511518986.5708046</v>
      </c>
      <c r="M6" s="48">
        <v>732259112.12736368</v>
      </c>
      <c r="N6" s="48">
        <v>15475241588.453762</v>
      </c>
      <c r="O6" s="48">
        <v>6262210436.9873095</v>
      </c>
      <c r="P6" s="48">
        <v>3272328786.2008977</v>
      </c>
      <c r="Q6" s="48">
        <v>6855081870.7804871</v>
      </c>
      <c r="R6" s="48">
        <v>4392604330.4062223</v>
      </c>
      <c r="S6" s="48">
        <v>4130190526.7270961</v>
      </c>
      <c r="T6" s="48">
        <v>1372080696.7743738</v>
      </c>
      <c r="U6" s="48">
        <v>669933855.83314991</v>
      </c>
      <c r="V6" s="48">
        <v>0</v>
      </c>
    </row>
    <row r="7" spans="1:22" s="21" customFormat="1" ht="31.5" x14ac:dyDescent="0.25">
      <c r="A7" s="38" t="s">
        <v>0</v>
      </c>
      <c r="B7" s="48">
        <v>47367524388.825714</v>
      </c>
      <c r="C7" s="48">
        <v>1391217255.817914</v>
      </c>
      <c r="D7" s="48">
        <v>390951860.66470635</v>
      </c>
      <c r="E7" s="48">
        <v>8776820651.845459</v>
      </c>
      <c r="F7" s="48">
        <v>1058367871.5020294</v>
      </c>
      <c r="G7" s="48">
        <v>246597105.75995231</v>
      </c>
      <c r="H7" s="48">
        <v>2578847505.5861344</v>
      </c>
      <c r="I7" s="48">
        <v>8354466071.4935589</v>
      </c>
      <c r="J7" s="48">
        <v>3340352623.0746832</v>
      </c>
      <c r="K7" s="48">
        <v>434111060.16123044</v>
      </c>
      <c r="L7" s="48">
        <v>2739535883.4757857</v>
      </c>
      <c r="M7" s="48">
        <v>527550288.15717191</v>
      </c>
      <c r="N7" s="48">
        <v>6726019857.110733</v>
      </c>
      <c r="O7" s="48">
        <v>3406687788.8699989</v>
      </c>
      <c r="P7" s="48">
        <v>1634726870.5647991</v>
      </c>
      <c r="Q7" s="48">
        <v>2146435520.6799998</v>
      </c>
      <c r="R7" s="48">
        <v>1368560377.9585776</v>
      </c>
      <c r="S7" s="48">
        <v>1336315594.4362957</v>
      </c>
      <c r="T7" s="48">
        <v>591841590.45808125</v>
      </c>
      <c r="U7" s="48">
        <v>318118611.20859897</v>
      </c>
      <c r="V7" s="48">
        <v>0</v>
      </c>
    </row>
    <row r="8" spans="1:22" x14ac:dyDescent="0.25">
      <c r="A8" s="39" t="s">
        <v>120</v>
      </c>
      <c r="B8" s="75">
        <v>1311232557.0410511</v>
      </c>
      <c r="C8" s="50">
        <v>206286167.13085842</v>
      </c>
      <c r="D8" s="51">
        <v>280993432.63769615</v>
      </c>
      <c r="E8" s="51">
        <v>219825487.56893873</v>
      </c>
      <c r="F8" s="51">
        <v>16256798.428868324</v>
      </c>
      <c r="G8" s="51">
        <v>5815040.2573514413</v>
      </c>
      <c r="H8" s="51">
        <v>54026943.566649996</v>
      </c>
      <c r="I8" s="51">
        <v>148165775.20359039</v>
      </c>
      <c r="J8" s="51">
        <v>56649890.122149996</v>
      </c>
      <c r="K8" s="51">
        <v>5804235.8112926073</v>
      </c>
      <c r="L8" s="51">
        <v>21172115.713226959</v>
      </c>
      <c r="M8" s="51">
        <v>2533740.2611459601</v>
      </c>
      <c r="N8" s="51">
        <v>119205002.42003462</v>
      </c>
      <c r="O8" s="51">
        <v>19467868.022679549</v>
      </c>
      <c r="P8" s="51">
        <v>14781977.973556932</v>
      </c>
      <c r="Q8" s="51">
        <v>48082044</v>
      </c>
      <c r="R8" s="51">
        <v>44437627.014851853</v>
      </c>
      <c r="S8" s="51">
        <v>33885152.060760692</v>
      </c>
      <c r="T8" s="51">
        <v>8072420.2049374171</v>
      </c>
      <c r="U8" s="52">
        <v>5770838.6424609702</v>
      </c>
      <c r="V8" s="81">
        <v>0</v>
      </c>
    </row>
    <row r="9" spans="1:22" x14ac:dyDescent="0.25">
      <c r="A9" s="39" t="s">
        <v>62</v>
      </c>
      <c r="B9" s="75">
        <v>549347089.99889231</v>
      </c>
      <c r="C9" s="53">
        <v>99266729.007638082</v>
      </c>
      <c r="D9" s="54">
        <v>209105.37497999996</v>
      </c>
      <c r="E9" s="51">
        <v>100831611.33100614</v>
      </c>
      <c r="F9" s="54">
        <v>15273241.118544411</v>
      </c>
      <c r="G9" s="54">
        <v>2981579.3688399978</v>
      </c>
      <c r="H9" s="54">
        <v>16498692.695711628</v>
      </c>
      <c r="I9" s="54">
        <v>78124329.98719199</v>
      </c>
      <c r="J9" s="54">
        <v>43175330.715120003</v>
      </c>
      <c r="K9" s="54">
        <v>5027441.644871545</v>
      </c>
      <c r="L9" s="54">
        <v>8869464.2720278595</v>
      </c>
      <c r="M9" s="54">
        <v>1768116.0093336999</v>
      </c>
      <c r="N9" s="54">
        <v>56140597.640877672</v>
      </c>
      <c r="O9" s="54">
        <v>8228607.0334469341</v>
      </c>
      <c r="P9" s="54">
        <v>7255032.1357774688</v>
      </c>
      <c r="Q9" s="54">
        <v>39797455</v>
      </c>
      <c r="R9" s="54">
        <v>21134179.155269109</v>
      </c>
      <c r="S9" s="54">
        <v>20873324.921030801</v>
      </c>
      <c r="T9" s="54">
        <v>21864551.7348332</v>
      </c>
      <c r="U9" s="55">
        <v>2027700.8523918604</v>
      </c>
      <c r="V9" s="82">
        <v>0</v>
      </c>
    </row>
    <row r="10" spans="1:22" x14ac:dyDescent="0.25">
      <c r="A10" s="39" t="s">
        <v>121</v>
      </c>
      <c r="B10" s="75">
        <v>780490371.62116766</v>
      </c>
      <c r="C10" s="53">
        <v>23544737.176238198</v>
      </c>
      <c r="D10" s="54">
        <v>5210042.033964999</v>
      </c>
      <c r="E10" s="51">
        <v>268227571.8199023</v>
      </c>
      <c r="F10" s="54">
        <v>18202993.815342136</v>
      </c>
      <c r="G10" s="54">
        <v>5089546.7492362447</v>
      </c>
      <c r="H10" s="54">
        <v>56178794.74684228</v>
      </c>
      <c r="I10" s="54">
        <v>99198106.255071431</v>
      </c>
      <c r="J10" s="54">
        <v>34465554.284940004</v>
      </c>
      <c r="K10" s="54">
        <v>6070982.041220041</v>
      </c>
      <c r="L10" s="54">
        <v>15114488.902357876</v>
      </c>
      <c r="M10" s="54">
        <v>2643136.3921725499</v>
      </c>
      <c r="N10" s="54">
        <v>105578717.11064446</v>
      </c>
      <c r="O10" s="54">
        <v>25584717.559549585</v>
      </c>
      <c r="P10" s="54">
        <v>11286292.678284289</v>
      </c>
      <c r="Q10" s="54">
        <v>44956226</v>
      </c>
      <c r="R10" s="54">
        <v>24464403.102216356</v>
      </c>
      <c r="S10" s="54">
        <v>25090209.551875819</v>
      </c>
      <c r="T10" s="54">
        <v>6536346.5277215438</v>
      </c>
      <c r="U10" s="55">
        <v>3047504.8735874933</v>
      </c>
      <c r="V10" s="82">
        <v>0</v>
      </c>
    </row>
    <row r="11" spans="1:22" x14ac:dyDescent="0.25">
      <c r="A11" s="39" t="s">
        <v>61</v>
      </c>
      <c r="B11" s="75">
        <v>1377736480.5477581</v>
      </c>
      <c r="C11" s="53">
        <v>222779350.34004378</v>
      </c>
      <c r="D11" s="54">
        <v>6064536.3356860653</v>
      </c>
      <c r="E11" s="51">
        <v>215387410.15918684</v>
      </c>
      <c r="F11" s="54">
        <v>35282777.570046067</v>
      </c>
      <c r="G11" s="54">
        <v>9804117.124532273</v>
      </c>
      <c r="H11" s="54">
        <v>82353390.941531092</v>
      </c>
      <c r="I11" s="54">
        <v>226989722.84606093</v>
      </c>
      <c r="J11" s="54">
        <v>76666849.685228169</v>
      </c>
      <c r="K11" s="54">
        <v>11052892.683863999</v>
      </c>
      <c r="L11" s="54">
        <v>30586070.608035203</v>
      </c>
      <c r="M11" s="54">
        <v>4178937.9921853403</v>
      </c>
      <c r="N11" s="54">
        <v>169360158.23316103</v>
      </c>
      <c r="O11" s="54">
        <v>62860049.074283578</v>
      </c>
      <c r="P11" s="54">
        <v>27632750.68178042</v>
      </c>
      <c r="Q11" s="54">
        <v>81780854</v>
      </c>
      <c r="R11" s="54">
        <v>49770555.203854598</v>
      </c>
      <c r="S11" s="54">
        <v>49404523.411264136</v>
      </c>
      <c r="T11" s="54">
        <v>8649958.5126833338</v>
      </c>
      <c r="U11" s="55">
        <v>7131575.144331295</v>
      </c>
      <c r="V11" s="82">
        <v>0</v>
      </c>
    </row>
    <row r="12" spans="1:22" x14ac:dyDescent="0.25">
      <c r="A12" s="39" t="s">
        <v>60</v>
      </c>
      <c r="B12" s="75">
        <v>364016542.72406298</v>
      </c>
      <c r="C12" s="53">
        <v>10923777.526576698</v>
      </c>
      <c r="D12" s="54">
        <v>653698.906514514</v>
      </c>
      <c r="E12" s="51">
        <v>91793216.626590103</v>
      </c>
      <c r="F12" s="54">
        <v>13075175.760215878</v>
      </c>
      <c r="G12" s="54">
        <v>2256850.2746516</v>
      </c>
      <c r="H12" s="54">
        <v>11640358.688623503</v>
      </c>
      <c r="I12" s="54">
        <v>56446815.30228442</v>
      </c>
      <c r="J12" s="54">
        <v>18648933.773800001</v>
      </c>
      <c r="K12" s="54">
        <v>3244856.5277436525</v>
      </c>
      <c r="L12" s="54">
        <v>8166859.8108480265</v>
      </c>
      <c r="M12" s="54">
        <v>1545372.7320167301</v>
      </c>
      <c r="N12" s="54">
        <v>50003899.713845693</v>
      </c>
      <c r="O12" s="54">
        <v>13085277.217008471</v>
      </c>
      <c r="P12" s="54">
        <v>7356070.3284050897</v>
      </c>
      <c r="Q12" s="54">
        <v>35383140</v>
      </c>
      <c r="R12" s="54">
        <v>16381104.268141046</v>
      </c>
      <c r="S12" s="54">
        <v>16855326.687073346</v>
      </c>
      <c r="T12" s="54">
        <v>4370697.0073440429</v>
      </c>
      <c r="U12" s="55">
        <v>2185111.5723800971</v>
      </c>
      <c r="V12" s="82">
        <v>0</v>
      </c>
    </row>
    <row r="13" spans="1:22" x14ac:dyDescent="0.25">
      <c r="A13" s="39" t="s">
        <v>122</v>
      </c>
      <c r="B13" s="75">
        <v>693947580.44880879</v>
      </c>
      <c r="C13" s="53">
        <v>43018797.205069661</v>
      </c>
      <c r="D13" s="54">
        <v>2301744.6952580428</v>
      </c>
      <c r="E13" s="51">
        <v>252921514.7521559</v>
      </c>
      <c r="F13" s="54">
        <v>10933103.993650004</v>
      </c>
      <c r="G13" s="54">
        <v>3100011.5406456497</v>
      </c>
      <c r="H13" s="54">
        <v>30685238.735646836</v>
      </c>
      <c r="I13" s="54">
        <v>72957218.188934371</v>
      </c>
      <c r="J13" s="54">
        <v>33308100.919927388</v>
      </c>
      <c r="K13" s="54">
        <v>7011373.3032514174</v>
      </c>
      <c r="L13" s="54">
        <v>8050064.0191008002</v>
      </c>
      <c r="M13" s="54">
        <v>1714672.6822250201</v>
      </c>
      <c r="N13" s="54">
        <v>106638733.88084009</v>
      </c>
      <c r="O13" s="54">
        <v>16458622.847539835</v>
      </c>
      <c r="P13" s="54">
        <v>12700391.268250268</v>
      </c>
      <c r="Q13" s="54">
        <v>38179008</v>
      </c>
      <c r="R13" s="54">
        <v>22141627.108213603</v>
      </c>
      <c r="S13" s="54">
        <v>23513900.851498608</v>
      </c>
      <c r="T13" s="54">
        <v>5362983.6742562875</v>
      </c>
      <c r="U13" s="55">
        <v>2950472.7823449145</v>
      </c>
      <c r="V13" s="82">
        <v>0</v>
      </c>
    </row>
    <row r="14" spans="1:22" x14ac:dyDescent="0.25">
      <c r="A14" s="39" t="s">
        <v>59</v>
      </c>
      <c r="B14" s="75">
        <v>276043867.32225293</v>
      </c>
      <c r="C14" s="53">
        <v>19507521.80387602</v>
      </c>
      <c r="D14" s="54">
        <v>578555.56316170585</v>
      </c>
      <c r="E14" s="51">
        <v>71616876.211632222</v>
      </c>
      <c r="F14" s="54">
        <v>18955628.650492094</v>
      </c>
      <c r="G14" s="54">
        <v>2296998.7397691626</v>
      </c>
      <c r="H14" s="54">
        <v>9189891.4228531867</v>
      </c>
      <c r="I14" s="54">
        <v>30313393.505067937</v>
      </c>
      <c r="J14" s="54">
        <v>18462081.695160002</v>
      </c>
      <c r="K14" s="54">
        <v>2865841.5580223571</v>
      </c>
      <c r="L14" s="54">
        <v>7191797.212614703</v>
      </c>
      <c r="M14" s="54">
        <v>918177.63355041994</v>
      </c>
      <c r="N14" s="54">
        <v>32043578.313007228</v>
      </c>
      <c r="O14" s="54">
        <v>5063263.2724441644</v>
      </c>
      <c r="P14" s="54">
        <v>4536805.5535224499</v>
      </c>
      <c r="Q14" s="54">
        <v>24098988</v>
      </c>
      <c r="R14" s="54">
        <v>12494121.037311643</v>
      </c>
      <c r="S14" s="54">
        <v>11452077.121480851</v>
      </c>
      <c r="T14" s="54">
        <v>3177724.7770210686</v>
      </c>
      <c r="U14" s="55">
        <v>1280545.2512657684</v>
      </c>
      <c r="V14" s="82">
        <v>0</v>
      </c>
    </row>
    <row r="15" spans="1:22" x14ac:dyDescent="0.25">
      <c r="A15" s="39" t="s">
        <v>58</v>
      </c>
      <c r="B15" s="75">
        <v>665472525.47508419</v>
      </c>
      <c r="C15" s="53">
        <v>120792246.71597975</v>
      </c>
      <c r="D15" s="54">
        <v>67484274.805150002</v>
      </c>
      <c r="E15" s="51">
        <v>99692418.84931463</v>
      </c>
      <c r="F15" s="54">
        <v>27706987.75771001</v>
      </c>
      <c r="G15" s="54">
        <v>2914083.140255901</v>
      </c>
      <c r="H15" s="54">
        <v>49858170.220158711</v>
      </c>
      <c r="I15" s="54">
        <v>70435973.66372183</v>
      </c>
      <c r="J15" s="54">
        <v>27189717.994730003</v>
      </c>
      <c r="K15" s="54">
        <v>3691107.9373625801</v>
      </c>
      <c r="L15" s="54">
        <v>7177621.7716607992</v>
      </c>
      <c r="M15" s="54">
        <v>1347244.5405197199</v>
      </c>
      <c r="N15" s="54">
        <v>64862989.721295595</v>
      </c>
      <c r="O15" s="54">
        <v>17377970.903149787</v>
      </c>
      <c r="P15" s="54">
        <v>7330184.4949820945</v>
      </c>
      <c r="Q15" s="54">
        <v>38003032</v>
      </c>
      <c r="R15" s="54">
        <v>28110412.738366008</v>
      </c>
      <c r="S15" s="54">
        <v>24159626.394363239</v>
      </c>
      <c r="T15" s="54">
        <v>4842230.0629456574</v>
      </c>
      <c r="U15" s="55">
        <v>2496231.7634178298</v>
      </c>
      <c r="V15" s="82">
        <v>0</v>
      </c>
    </row>
    <row r="16" spans="1:22" x14ac:dyDescent="0.25">
      <c r="A16" s="39" t="s">
        <v>57</v>
      </c>
      <c r="B16" s="75">
        <v>792823174.53820086</v>
      </c>
      <c r="C16" s="53">
        <v>80423588.597132295</v>
      </c>
      <c r="D16" s="54">
        <v>4391685.0085199997</v>
      </c>
      <c r="E16" s="51">
        <v>295571997.72182262</v>
      </c>
      <c r="F16" s="54">
        <v>9627876.9629021958</v>
      </c>
      <c r="G16" s="54">
        <v>3653235.6560784485</v>
      </c>
      <c r="H16" s="54">
        <v>43476212.880532786</v>
      </c>
      <c r="I16" s="54">
        <v>80108223.931162089</v>
      </c>
      <c r="J16" s="54">
        <v>37284727.664999917</v>
      </c>
      <c r="K16" s="54">
        <v>5187228.4744358007</v>
      </c>
      <c r="L16" s="54">
        <v>14851718.100656912</v>
      </c>
      <c r="M16" s="54">
        <v>2058817.9387411899</v>
      </c>
      <c r="N16" s="54">
        <v>101378066.58329746</v>
      </c>
      <c r="O16" s="54">
        <v>10958140.160763912</v>
      </c>
      <c r="P16" s="54">
        <v>11819066.996350488</v>
      </c>
      <c r="Q16" s="54">
        <v>36973939</v>
      </c>
      <c r="R16" s="54">
        <v>22893999.62118122</v>
      </c>
      <c r="S16" s="54">
        <v>23772552.877933994</v>
      </c>
      <c r="T16" s="54">
        <v>5569118.8641739534</v>
      </c>
      <c r="U16" s="55">
        <v>2822977.4975153916</v>
      </c>
      <c r="V16" s="82">
        <v>0</v>
      </c>
    </row>
    <row r="17" spans="1:22" x14ac:dyDescent="0.25">
      <c r="A17" s="39" t="s">
        <v>123</v>
      </c>
      <c r="B17" s="75">
        <v>7720842651.2086163</v>
      </c>
      <c r="C17" s="53">
        <v>113263783.94765198</v>
      </c>
      <c r="D17" s="54">
        <v>11076690.266835444</v>
      </c>
      <c r="E17" s="51">
        <v>1466470399.1268425</v>
      </c>
      <c r="F17" s="54">
        <v>154745513.04823416</v>
      </c>
      <c r="G17" s="54">
        <v>49766358.689613968</v>
      </c>
      <c r="H17" s="54">
        <v>414215424.15856075</v>
      </c>
      <c r="I17" s="54">
        <v>1626773798.6452122</v>
      </c>
      <c r="J17" s="54">
        <v>521236492.62522435</v>
      </c>
      <c r="K17" s="54">
        <v>74636555.190530762</v>
      </c>
      <c r="L17" s="54">
        <v>127577867.78070354</v>
      </c>
      <c r="M17" s="54">
        <v>28821404.954174995</v>
      </c>
      <c r="N17" s="54">
        <v>1473812544.0714917</v>
      </c>
      <c r="O17" s="54">
        <v>374403939.67363989</v>
      </c>
      <c r="P17" s="54">
        <v>187952840.56490582</v>
      </c>
      <c r="Q17" s="54">
        <v>521586688</v>
      </c>
      <c r="R17" s="54">
        <v>224472945.34251541</v>
      </c>
      <c r="S17" s="54">
        <v>237336405.45456433</v>
      </c>
      <c r="T17" s="54">
        <v>72646852.67038995</v>
      </c>
      <c r="U17" s="55">
        <v>40046146.997523323</v>
      </c>
      <c r="V17" s="82">
        <v>0</v>
      </c>
    </row>
    <row r="18" spans="1:22" x14ac:dyDescent="0.25">
      <c r="A18" s="39" t="s">
        <v>56</v>
      </c>
      <c r="B18" s="75">
        <v>369901153.96969283</v>
      </c>
      <c r="C18" s="53">
        <v>86942216.15746507</v>
      </c>
      <c r="D18" s="54">
        <v>294772.29702331952</v>
      </c>
      <c r="E18" s="51">
        <v>59121624.196732849</v>
      </c>
      <c r="F18" s="54">
        <v>8138649.8656945936</v>
      </c>
      <c r="G18" s="54">
        <v>1919572.7789500002</v>
      </c>
      <c r="H18" s="54">
        <v>13538514.75875631</v>
      </c>
      <c r="I18" s="54">
        <v>48301563.159457445</v>
      </c>
      <c r="J18" s="54">
        <v>23398764.685029998</v>
      </c>
      <c r="K18" s="54">
        <v>1940279.8710343442</v>
      </c>
      <c r="L18" s="54">
        <v>5984605.975401029</v>
      </c>
      <c r="M18" s="54">
        <v>824977.53135600011</v>
      </c>
      <c r="N18" s="54">
        <v>47551740.655775078</v>
      </c>
      <c r="O18" s="54">
        <v>5485816.3872295562</v>
      </c>
      <c r="P18" s="54">
        <v>3840227.9854776394</v>
      </c>
      <c r="Q18" s="54">
        <v>23823316.68</v>
      </c>
      <c r="R18" s="54">
        <v>18914155.173369192</v>
      </c>
      <c r="S18" s="54">
        <v>14907919.531493463</v>
      </c>
      <c r="T18" s="54">
        <v>3156895.1867539184</v>
      </c>
      <c r="U18" s="55">
        <v>1815541.0926929507</v>
      </c>
      <c r="V18" s="82">
        <v>0</v>
      </c>
    </row>
    <row r="19" spans="1:22" x14ac:dyDescent="0.25">
      <c r="A19" s="39" t="s">
        <v>55</v>
      </c>
      <c r="B19" s="75">
        <v>619185006.99034023</v>
      </c>
      <c r="C19" s="53">
        <v>60846048.201922096</v>
      </c>
      <c r="D19" s="54">
        <v>967281.63594552968</v>
      </c>
      <c r="E19" s="51">
        <v>149115373.73692816</v>
      </c>
      <c r="F19" s="54">
        <v>19249384.849809997</v>
      </c>
      <c r="G19" s="54">
        <v>9699940.3980378024</v>
      </c>
      <c r="H19" s="54">
        <v>25107682.525392435</v>
      </c>
      <c r="I19" s="54">
        <v>88444396.179908752</v>
      </c>
      <c r="J19" s="54">
        <v>34067370.238913536</v>
      </c>
      <c r="K19" s="54">
        <v>4859238.326825331</v>
      </c>
      <c r="L19" s="54">
        <v>11479656.539352108</v>
      </c>
      <c r="M19" s="54">
        <v>2231985.3454088001</v>
      </c>
      <c r="N19" s="54">
        <v>87442567.667827561</v>
      </c>
      <c r="O19" s="54">
        <v>14430452.843416397</v>
      </c>
      <c r="P19" s="54">
        <v>11837400.460959442</v>
      </c>
      <c r="Q19" s="54">
        <v>39769052</v>
      </c>
      <c r="R19" s="54">
        <v>27296066.554457396</v>
      </c>
      <c r="S19" s="54">
        <v>24627193.928858086</v>
      </c>
      <c r="T19" s="54">
        <v>5446908.8960433807</v>
      </c>
      <c r="U19" s="55">
        <v>2267006.6603333354</v>
      </c>
      <c r="V19" s="82">
        <v>0</v>
      </c>
    </row>
    <row r="20" spans="1:22" x14ac:dyDescent="0.25">
      <c r="A20" s="39" t="s">
        <v>54</v>
      </c>
      <c r="B20" s="75">
        <v>483299828.09810388</v>
      </c>
      <c r="C20" s="53">
        <v>19454967.304670498</v>
      </c>
      <c r="D20" s="54">
        <v>1197501.3184586377</v>
      </c>
      <c r="E20" s="51">
        <v>107581486.03806454</v>
      </c>
      <c r="F20" s="54">
        <v>46765858.957429379</v>
      </c>
      <c r="G20" s="54">
        <v>3253970.9223049833</v>
      </c>
      <c r="H20" s="54">
        <v>12680259.976842735</v>
      </c>
      <c r="I20" s="54">
        <v>82570285.9096919</v>
      </c>
      <c r="J20" s="54">
        <v>48945021.544739991</v>
      </c>
      <c r="K20" s="54">
        <v>3295058.4297213415</v>
      </c>
      <c r="L20" s="54">
        <v>8927351.7450519484</v>
      </c>
      <c r="M20" s="54">
        <v>2597957.0184966498</v>
      </c>
      <c r="N20" s="54">
        <v>41757277.564859301</v>
      </c>
      <c r="O20" s="54">
        <v>13530604.110779632</v>
      </c>
      <c r="P20" s="54">
        <v>11915084.885826599</v>
      </c>
      <c r="Q20" s="54">
        <v>34052290</v>
      </c>
      <c r="R20" s="54">
        <v>18472815.386888459</v>
      </c>
      <c r="S20" s="54">
        <v>20768333.196848478</v>
      </c>
      <c r="T20" s="54">
        <v>3783858.0572300712</v>
      </c>
      <c r="U20" s="55">
        <v>1749845.7301987875</v>
      </c>
      <c r="V20" s="82">
        <v>0</v>
      </c>
    </row>
    <row r="21" spans="1:22" x14ac:dyDescent="0.25">
      <c r="A21" s="39" t="s">
        <v>53</v>
      </c>
      <c r="B21" s="75">
        <v>473768705.87484765</v>
      </c>
      <c r="C21" s="53">
        <v>143272652.53368378</v>
      </c>
      <c r="D21" s="54">
        <v>161560.46759999997</v>
      </c>
      <c r="E21" s="51">
        <v>62239832.825183243</v>
      </c>
      <c r="F21" s="54">
        <v>8933420.4751474001</v>
      </c>
      <c r="G21" s="54">
        <v>1582192.9297446115</v>
      </c>
      <c r="H21" s="54">
        <v>18125240.556214716</v>
      </c>
      <c r="I21" s="54">
        <v>63785991.131554648</v>
      </c>
      <c r="J21" s="54">
        <v>26490955.804790001</v>
      </c>
      <c r="K21" s="54">
        <v>3932002.2809795663</v>
      </c>
      <c r="L21" s="54">
        <v>8858071.6424810216</v>
      </c>
      <c r="M21" s="54">
        <v>1170158.9525850799</v>
      </c>
      <c r="N21" s="54">
        <v>47007459.490864173</v>
      </c>
      <c r="O21" s="54">
        <v>7309339.2147766203</v>
      </c>
      <c r="P21" s="54">
        <v>5279085.5491052624</v>
      </c>
      <c r="Q21" s="54">
        <v>35337008</v>
      </c>
      <c r="R21" s="54">
        <v>18293872.657541692</v>
      </c>
      <c r="S21" s="54">
        <v>16135427.493072392</v>
      </c>
      <c r="T21" s="54">
        <v>3959551.1514714127</v>
      </c>
      <c r="U21" s="55">
        <v>1894882.7180519523</v>
      </c>
      <c r="V21" s="82">
        <v>0</v>
      </c>
    </row>
    <row r="22" spans="1:22" x14ac:dyDescent="0.25">
      <c r="A22" s="39" t="s">
        <v>124</v>
      </c>
      <c r="B22" s="75">
        <v>629398968.56757283</v>
      </c>
      <c r="C22" s="53">
        <v>33017932.53564173</v>
      </c>
      <c r="D22" s="54">
        <v>1461063.0724600148</v>
      </c>
      <c r="E22" s="51">
        <v>122208683.18089688</v>
      </c>
      <c r="F22" s="54">
        <v>43985372.398890868</v>
      </c>
      <c r="G22" s="54">
        <v>4580241.4390716916</v>
      </c>
      <c r="H22" s="54">
        <v>19698175.148015551</v>
      </c>
      <c r="I22" s="54">
        <v>83744227.504635096</v>
      </c>
      <c r="J22" s="54">
        <v>49992387.526163466</v>
      </c>
      <c r="K22" s="54">
        <v>9278455.1702156235</v>
      </c>
      <c r="L22" s="54">
        <v>16157861.987698765</v>
      </c>
      <c r="M22" s="54">
        <v>1888240.05727435</v>
      </c>
      <c r="N22" s="54">
        <v>98620428.264063179</v>
      </c>
      <c r="O22" s="54">
        <v>16859612.797791146</v>
      </c>
      <c r="P22" s="54">
        <v>20484462.357980501</v>
      </c>
      <c r="Q22" s="54">
        <v>47754961</v>
      </c>
      <c r="R22" s="54">
        <v>24797470.054309931</v>
      </c>
      <c r="S22" s="54">
        <v>25620092.966957718</v>
      </c>
      <c r="T22" s="54">
        <v>6332537.6200256245</v>
      </c>
      <c r="U22" s="55">
        <v>2916763.4854807598</v>
      </c>
      <c r="V22" s="82">
        <v>0</v>
      </c>
    </row>
    <row r="23" spans="1:22" x14ac:dyDescent="0.25">
      <c r="A23" s="39" t="s">
        <v>125</v>
      </c>
      <c r="B23" s="75">
        <v>1004283183.4396513</v>
      </c>
      <c r="C23" s="53">
        <v>65265219.111552626</v>
      </c>
      <c r="D23" s="54">
        <v>6506303.7061403971</v>
      </c>
      <c r="E23" s="51">
        <v>441253315.42573893</v>
      </c>
      <c r="F23" s="54">
        <v>24841903.439861961</v>
      </c>
      <c r="G23" s="54">
        <v>4947488.7586485259</v>
      </c>
      <c r="H23" s="54">
        <v>47982130.02356486</v>
      </c>
      <c r="I23" s="54">
        <v>84942332.373065174</v>
      </c>
      <c r="J23" s="54">
        <v>41809338.974460006</v>
      </c>
      <c r="K23" s="54">
        <v>7040906.8053300399</v>
      </c>
      <c r="L23" s="54">
        <v>27936516.921607193</v>
      </c>
      <c r="M23" s="54">
        <v>2113997.6082353098</v>
      </c>
      <c r="N23" s="54">
        <v>98984437.170977905</v>
      </c>
      <c r="O23" s="54">
        <v>20232116.038514629</v>
      </c>
      <c r="P23" s="54">
        <v>13329073.44149214</v>
      </c>
      <c r="Q23" s="54">
        <v>40116074</v>
      </c>
      <c r="R23" s="54">
        <v>32134717.389346361</v>
      </c>
      <c r="S23" s="54">
        <v>31096602.955174446</v>
      </c>
      <c r="T23" s="54">
        <v>9789025.6864029877</v>
      </c>
      <c r="U23" s="55">
        <v>3961683.6095375875</v>
      </c>
      <c r="V23" s="82">
        <v>0</v>
      </c>
    </row>
    <row r="24" spans="1:22" x14ac:dyDescent="0.25">
      <c r="A24" s="39" t="s">
        <v>52</v>
      </c>
      <c r="B24" s="75">
        <v>748305556.97031736</v>
      </c>
      <c r="C24" s="53">
        <v>30104004.56102109</v>
      </c>
      <c r="D24" s="54">
        <v>1399612.5393115385</v>
      </c>
      <c r="E24" s="51">
        <v>199412528.32151377</v>
      </c>
      <c r="F24" s="54">
        <v>20473764.233670004</v>
      </c>
      <c r="G24" s="54">
        <v>5668088.2935855333</v>
      </c>
      <c r="H24" s="54">
        <v>31189553.930563442</v>
      </c>
      <c r="I24" s="54">
        <v>111034290.74294478</v>
      </c>
      <c r="J24" s="54">
        <v>81339808.102909997</v>
      </c>
      <c r="K24" s="54">
        <v>8190731.4481325075</v>
      </c>
      <c r="L24" s="54">
        <v>17627011.234145738</v>
      </c>
      <c r="M24" s="54">
        <v>2187586.4977931599</v>
      </c>
      <c r="N24" s="54">
        <v>84250721.839141011</v>
      </c>
      <c r="O24" s="54">
        <v>19230030.086993724</v>
      </c>
      <c r="P24" s="54">
        <v>20267602.683743335</v>
      </c>
      <c r="Q24" s="54">
        <v>39551980</v>
      </c>
      <c r="R24" s="54">
        <v>30239642.829123907</v>
      </c>
      <c r="S24" s="54">
        <v>30490504.158986609</v>
      </c>
      <c r="T24" s="54">
        <v>11454722.251317674</v>
      </c>
      <c r="U24" s="55">
        <v>4193373.2154196687</v>
      </c>
      <c r="V24" s="82">
        <v>0</v>
      </c>
    </row>
    <row r="25" spans="1:22" x14ac:dyDescent="0.25">
      <c r="A25" s="39" t="s">
        <v>51</v>
      </c>
      <c r="B25" s="75">
        <v>28507429143.989292</v>
      </c>
      <c r="C25" s="57">
        <v>12507515.960892016</v>
      </c>
      <c r="D25" s="58">
        <v>0</v>
      </c>
      <c r="E25" s="51">
        <v>4553549303.9530087</v>
      </c>
      <c r="F25" s="58">
        <v>565919420.17551994</v>
      </c>
      <c r="G25" s="58">
        <v>127267788.69863448</v>
      </c>
      <c r="H25" s="58">
        <v>1642402830.6096737</v>
      </c>
      <c r="I25" s="58">
        <v>5302129626.9640045</v>
      </c>
      <c r="J25" s="58">
        <v>2167221296.7163963</v>
      </c>
      <c r="K25" s="58">
        <v>270981872.65639693</v>
      </c>
      <c r="L25" s="58">
        <v>2393806739.2388153</v>
      </c>
      <c r="M25" s="58">
        <v>467005764.00995696</v>
      </c>
      <c r="N25" s="58">
        <v>3941380936.7687292</v>
      </c>
      <c r="O25" s="58">
        <v>2756121361.6259913</v>
      </c>
      <c r="P25" s="58">
        <v>1255122520.5243988</v>
      </c>
      <c r="Q25" s="58">
        <v>977189465</v>
      </c>
      <c r="R25" s="58">
        <v>732110663.32161975</v>
      </c>
      <c r="S25" s="58">
        <v>706326420.8730588</v>
      </c>
      <c r="T25" s="58">
        <v>406825207.57252973</v>
      </c>
      <c r="U25" s="59">
        <v>229560409.31966501</v>
      </c>
      <c r="V25" s="83">
        <v>0</v>
      </c>
    </row>
    <row r="26" spans="1:22" s="21" customFormat="1" ht="31.5" x14ac:dyDescent="0.25">
      <c r="A26" s="38" t="s">
        <v>1</v>
      </c>
      <c r="B26" s="48">
        <v>18928860626.915108</v>
      </c>
      <c r="C26" s="74">
        <v>390883384.8695721</v>
      </c>
      <c r="D26" s="48">
        <v>1133226243.9392638</v>
      </c>
      <c r="E26" s="48">
        <v>3218733475.626842</v>
      </c>
      <c r="F26" s="48">
        <v>378796139.76193827</v>
      </c>
      <c r="G26" s="48">
        <v>100904764.17465277</v>
      </c>
      <c r="H26" s="48">
        <v>648217921.89717245</v>
      </c>
      <c r="I26" s="48">
        <v>5593267516.2944479</v>
      </c>
      <c r="J26" s="48">
        <v>1378300965.1914644</v>
      </c>
      <c r="K26" s="48">
        <v>158434520.13031015</v>
      </c>
      <c r="L26" s="48">
        <v>519354436.30706644</v>
      </c>
      <c r="M26" s="48">
        <v>54450119.336942509</v>
      </c>
      <c r="N26" s="48">
        <v>2007923983.8619232</v>
      </c>
      <c r="O26" s="48">
        <v>772035274.55539846</v>
      </c>
      <c r="P26" s="48">
        <v>388199416.33793628</v>
      </c>
      <c r="Q26" s="48">
        <v>873876639.12261999</v>
      </c>
      <c r="R26" s="48">
        <v>554182415.64408696</v>
      </c>
      <c r="S26" s="48">
        <v>502383933.10341901</v>
      </c>
      <c r="T26" s="48">
        <v>182231748.30473366</v>
      </c>
      <c r="U26" s="48">
        <v>73457728.455315486</v>
      </c>
      <c r="V26" s="48">
        <v>0</v>
      </c>
    </row>
    <row r="27" spans="1:22" x14ac:dyDescent="0.25">
      <c r="A27" s="38" t="s">
        <v>158</v>
      </c>
      <c r="B27" s="48">
        <v>391410457.22386581</v>
      </c>
      <c r="C27" s="50">
        <v>25768250.180954915</v>
      </c>
      <c r="D27" s="51">
        <v>64186759.454180002</v>
      </c>
      <c r="E27" s="51">
        <v>51978197.939173862</v>
      </c>
      <c r="F27" s="51">
        <v>7926208.24921</v>
      </c>
      <c r="G27" s="51">
        <v>2380979.2342589595</v>
      </c>
      <c r="H27" s="51">
        <v>20026761.434862018</v>
      </c>
      <c r="I27" s="51">
        <v>27061488.249805052</v>
      </c>
      <c r="J27" s="51">
        <v>37937514.485679999</v>
      </c>
      <c r="K27" s="51">
        <v>5062944.0145140002</v>
      </c>
      <c r="L27" s="51">
        <v>7502625.5811628588</v>
      </c>
      <c r="M27" s="51">
        <v>1300641.7979201199</v>
      </c>
      <c r="N27" s="51">
        <v>41934743.876158819</v>
      </c>
      <c r="O27" s="51">
        <v>8115042.4340102766</v>
      </c>
      <c r="P27" s="51">
        <v>6195583.0873605898</v>
      </c>
      <c r="Q27" s="51">
        <v>39497198</v>
      </c>
      <c r="R27" s="51">
        <v>18336546.26200559</v>
      </c>
      <c r="S27" s="51">
        <v>19559300.702064805</v>
      </c>
      <c r="T27" s="51">
        <v>4715883.6871275781</v>
      </c>
      <c r="U27" s="51">
        <v>1923788.55341643</v>
      </c>
      <c r="V27" s="52">
        <v>0</v>
      </c>
    </row>
    <row r="28" spans="1:22" x14ac:dyDescent="0.25">
      <c r="A28" s="39" t="s">
        <v>50</v>
      </c>
      <c r="B28" s="48">
        <v>975700720.50302839</v>
      </c>
      <c r="C28" s="53">
        <v>16575243.349453067</v>
      </c>
      <c r="D28" s="54">
        <v>464404858.42849994</v>
      </c>
      <c r="E28" s="51">
        <v>91926642.684081435</v>
      </c>
      <c r="F28" s="54">
        <v>18416499.024911806</v>
      </c>
      <c r="G28" s="54">
        <v>5247717.7670384152</v>
      </c>
      <c r="H28" s="54">
        <v>36457559.535430491</v>
      </c>
      <c r="I28" s="54">
        <v>37362221.465551421</v>
      </c>
      <c r="J28" s="54">
        <v>56382175.181474224</v>
      </c>
      <c r="K28" s="54">
        <v>6997612.9251742736</v>
      </c>
      <c r="L28" s="54">
        <v>8867163.2880611755</v>
      </c>
      <c r="M28" s="54">
        <v>1299756.1936636299</v>
      </c>
      <c r="N28" s="54">
        <v>52795064.489417769</v>
      </c>
      <c r="O28" s="54">
        <v>13706947.641803022</v>
      </c>
      <c r="P28" s="54">
        <v>30371478.28123774</v>
      </c>
      <c r="Q28" s="54">
        <v>61333039</v>
      </c>
      <c r="R28" s="54">
        <v>31811363.741616577</v>
      </c>
      <c r="S28" s="54">
        <v>32629770.175970975</v>
      </c>
      <c r="T28" s="54">
        <v>6195988.5124230972</v>
      </c>
      <c r="U28" s="54">
        <v>2919618.8172195163</v>
      </c>
      <c r="V28" s="55">
        <v>0</v>
      </c>
    </row>
    <row r="29" spans="1:22" x14ac:dyDescent="0.25">
      <c r="A29" s="39" t="s">
        <v>49</v>
      </c>
      <c r="B29" s="48">
        <v>1188187141.1591728</v>
      </c>
      <c r="C29" s="53">
        <v>41945690.481795236</v>
      </c>
      <c r="D29" s="54">
        <v>441733723.28270233</v>
      </c>
      <c r="E29" s="51">
        <v>164034603.70360872</v>
      </c>
      <c r="F29" s="54">
        <v>26741202.984567843</v>
      </c>
      <c r="G29" s="54">
        <v>5576520.9115961343</v>
      </c>
      <c r="H29" s="54">
        <v>44832745.61716561</v>
      </c>
      <c r="I29" s="54">
        <v>61974223.334530547</v>
      </c>
      <c r="J29" s="54">
        <v>88504206.413690582</v>
      </c>
      <c r="K29" s="54">
        <v>8938633.4860967696</v>
      </c>
      <c r="L29" s="54">
        <v>13148975.534434132</v>
      </c>
      <c r="M29" s="54">
        <v>2293795.4746927391</v>
      </c>
      <c r="N29" s="54">
        <v>73416376.623339221</v>
      </c>
      <c r="O29" s="54">
        <v>16957193.780532777</v>
      </c>
      <c r="P29" s="54">
        <v>13035398.014535382</v>
      </c>
      <c r="Q29" s="54">
        <v>91721312</v>
      </c>
      <c r="R29" s="54">
        <v>39492577.195769295</v>
      </c>
      <c r="S29" s="54">
        <v>40263582.574791521</v>
      </c>
      <c r="T29" s="54">
        <v>9520475.7796311658</v>
      </c>
      <c r="U29" s="54">
        <v>4055903.9656930156</v>
      </c>
      <c r="V29" s="55">
        <v>0</v>
      </c>
    </row>
    <row r="30" spans="1:22" ht="31.5" x14ac:dyDescent="0.25">
      <c r="A30" s="39" t="s">
        <v>48</v>
      </c>
      <c r="B30" s="48">
        <v>488014441.80897576</v>
      </c>
      <c r="C30" s="53">
        <v>1603806.3341735746</v>
      </c>
      <c r="D30" s="54">
        <v>412919272.41512001</v>
      </c>
      <c r="E30" s="51">
        <v>584134.74730999977</v>
      </c>
      <c r="F30" s="54">
        <v>4025375.2322240118</v>
      </c>
      <c r="G30" s="54">
        <v>319208.6303716189</v>
      </c>
      <c r="H30" s="54">
        <v>21213288.495204113</v>
      </c>
      <c r="I30" s="54">
        <v>1989083.01819</v>
      </c>
      <c r="J30" s="54">
        <v>10992018.578246996</v>
      </c>
      <c r="K30" s="54">
        <v>697445.06490000011</v>
      </c>
      <c r="L30" s="54">
        <v>951227.52868870518</v>
      </c>
      <c r="M30" s="54">
        <v>71807.736054898996</v>
      </c>
      <c r="N30" s="54">
        <v>4094731.4349352643</v>
      </c>
      <c r="O30" s="54">
        <v>2846324.309448245</v>
      </c>
      <c r="P30" s="54">
        <v>3193764.260101418</v>
      </c>
      <c r="Q30" s="54">
        <v>14851466</v>
      </c>
      <c r="R30" s="54">
        <v>3652665.2647472722</v>
      </c>
      <c r="S30" s="54">
        <v>2825627.8634476848</v>
      </c>
      <c r="T30" s="54">
        <v>1001745.3991532</v>
      </c>
      <c r="U30" s="54">
        <v>181449.49665879298</v>
      </c>
      <c r="V30" s="55">
        <v>0</v>
      </c>
    </row>
    <row r="31" spans="1:22" ht="31.5" x14ac:dyDescent="0.25">
      <c r="A31" s="39" t="s">
        <v>86</v>
      </c>
      <c r="B31" s="48">
        <v>700172699.35019732</v>
      </c>
      <c r="C31" s="53">
        <v>40341884.147621654</v>
      </c>
      <c r="D31" s="54">
        <v>28814450.867582358</v>
      </c>
      <c r="E31" s="51">
        <v>163450468.95629865</v>
      </c>
      <c r="F31" s="54">
        <v>22715827.752343833</v>
      </c>
      <c r="G31" s="54">
        <v>5257312.2812245144</v>
      </c>
      <c r="H31" s="54">
        <v>23619457.121961497</v>
      </c>
      <c r="I31" s="54">
        <v>59985140.316340551</v>
      </c>
      <c r="J31" s="54">
        <v>77512187.835443601</v>
      </c>
      <c r="K31" s="54">
        <v>8241188.4211967699</v>
      </c>
      <c r="L31" s="54">
        <v>12197748.005745426</v>
      </c>
      <c r="M31" s="54">
        <v>2221987.7386378399</v>
      </c>
      <c r="N31" s="54">
        <v>69321645.188403964</v>
      </c>
      <c r="O31" s="54">
        <v>14110869.471084535</v>
      </c>
      <c r="P31" s="54">
        <v>9841633.7544339579</v>
      </c>
      <c r="Q31" s="54">
        <v>76869846</v>
      </c>
      <c r="R31" s="54">
        <v>35839911.931022033</v>
      </c>
      <c r="S31" s="54">
        <v>37437954.711343832</v>
      </c>
      <c r="T31" s="54">
        <v>8518730.3804779649</v>
      </c>
      <c r="U31" s="54">
        <v>3874454.4690342229</v>
      </c>
      <c r="V31" s="55">
        <v>0</v>
      </c>
    </row>
    <row r="32" spans="1:22" x14ac:dyDescent="0.25">
      <c r="A32" s="38" t="s">
        <v>159</v>
      </c>
      <c r="B32" s="48">
        <v>1024197021.5293579</v>
      </c>
      <c r="C32" s="53">
        <v>41005923.062206298</v>
      </c>
      <c r="D32" s="54">
        <v>416819.11843659158</v>
      </c>
      <c r="E32" s="51">
        <v>527501289.95141256</v>
      </c>
      <c r="F32" s="54">
        <v>16536133.853524782</v>
      </c>
      <c r="G32" s="54">
        <v>6014231.5682075154</v>
      </c>
      <c r="H32" s="54">
        <v>40444347.333600745</v>
      </c>
      <c r="I32" s="54">
        <v>74137406.114846647</v>
      </c>
      <c r="J32" s="54">
        <v>85574666.729230002</v>
      </c>
      <c r="K32" s="54">
        <v>6872655.0195768196</v>
      </c>
      <c r="L32" s="54">
        <v>17202894.600867778</v>
      </c>
      <c r="M32" s="54">
        <v>2276687.7386182798</v>
      </c>
      <c r="N32" s="54">
        <v>59390507.488588914</v>
      </c>
      <c r="O32" s="54">
        <v>19367639.124874726</v>
      </c>
      <c r="P32" s="54">
        <v>10871912.244238537</v>
      </c>
      <c r="Q32" s="54">
        <v>46513643</v>
      </c>
      <c r="R32" s="54">
        <v>28142964.406523045</v>
      </c>
      <c r="S32" s="54">
        <v>29169896.617139287</v>
      </c>
      <c r="T32" s="54">
        <v>9305907.6487313285</v>
      </c>
      <c r="U32" s="54">
        <v>3451495.908734065</v>
      </c>
      <c r="V32" s="55">
        <v>0</v>
      </c>
    </row>
    <row r="33" spans="1:22" x14ac:dyDescent="0.25">
      <c r="A33" s="39" t="s">
        <v>47</v>
      </c>
      <c r="B33" s="48">
        <v>738007570.87013829</v>
      </c>
      <c r="C33" s="53">
        <v>46167634.327328637</v>
      </c>
      <c r="D33" s="54">
        <v>16260950.50326895</v>
      </c>
      <c r="E33" s="51">
        <v>102817235.40795416</v>
      </c>
      <c r="F33" s="54">
        <v>29351252.061110266</v>
      </c>
      <c r="G33" s="54">
        <v>4027313.4694862245</v>
      </c>
      <c r="H33" s="54">
        <v>44175066.417941913</v>
      </c>
      <c r="I33" s="54">
        <v>87386146.756494626</v>
      </c>
      <c r="J33" s="54">
        <v>62603934.400536418</v>
      </c>
      <c r="K33" s="54">
        <v>9447285.8541595712</v>
      </c>
      <c r="L33" s="54">
        <v>22592749.301766396</v>
      </c>
      <c r="M33" s="54">
        <v>1793803.5616957801</v>
      </c>
      <c r="N33" s="54">
        <v>148840994.07664683</v>
      </c>
      <c r="O33" s="54">
        <v>26103520.510096133</v>
      </c>
      <c r="P33" s="54">
        <v>19447878.912287764</v>
      </c>
      <c r="Q33" s="54">
        <v>54155073</v>
      </c>
      <c r="R33" s="54">
        <v>22259757.360558886</v>
      </c>
      <c r="S33" s="54">
        <v>26149576.178647406</v>
      </c>
      <c r="T33" s="54">
        <v>10369256.898434304</v>
      </c>
      <c r="U33" s="54">
        <v>4058141.8717241539</v>
      </c>
      <c r="V33" s="55">
        <v>0</v>
      </c>
    </row>
    <row r="34" spans="1:22" x14ac:dyDescent="0.25">
      <c r="A34" s="38" t="s">
        <v>160</v>
      </c>
      <c r="B34" s="48">
        <v>1657842578.0500326</v>
      </c>
      <c r="C34" s="53">
        <v>77274372.906434596</v>
      </c>
      <c r="D34" s="54">
        <v>16582068.796825599</v>
      </c>
      <c r="E34" s="51">
        <v>495819782.87284708</v>
      </c>
      <c r="F34" s="54">
        <v>101504102.06748244</v>
      </c>
      <c r="G34" s="54">
        <v>12972091.120543083</v>
      </c>
      <c r="H34" s="54">
        <v>146117403.12660635</v>
      </c>
      <c r="I34" s="54">
        <v>169260345.9458769</v>
      </c>
      <c r="J34" s="54">
        <v>217824577.94948998</v>
      </c>
      <c r="K34" s="54">
        <v>11948830.514503567</v>
      </c>
      <c r="L34" s="54">
        <v>13581400.674653094</v>
      </c>
      <c r="M34" s="54">
        <v>2563872.7122332999</v>
      </c>
      <c r="N34" s="54">
        <v>140994623.51896361</v>
      </c>
      <c r="O34" s="54">
        <v>57611763.767559737</v>
      </c>
      <c r="P34" s="54">
        <v>26933616.227676146</v>
      </c>
      <c r="Q34" s="54">
        <v>66903158</v>
      </c>
      <c r="R34" s="54">
        <v>41327719.458913386</v>
      </c>
      <c r="S34" s="54">
        <v>39901239.842935659</v>
      </c>
      <c r="T34" s="54">
        <v>13427974.471007565</v>
      </c>
      <c r="U34" s="54">
        <v>5293634.0754806297</v>
      </c>
      <c r="V34" s="55">
        <v>0</v>
      </c>
    </row>
    <row r="35" spans="1:22" x14ac:dyDescent="0.25">
      <c r="A35" s="39" t="s">
        <v>46</v>
      </c>
      <c r="B35" s="48">
        <v>1148670733.9931114</v>
      </c>
      <c r="C35" s="53">
        <v>82013523.835759968</v>
      </c>
      <c r="D35" s="54">
        <v>108111240.79316001</v>
      </c>
      <c r="E35" s="51">
        <v>380338499.70784485</v>
      </c>
      <c r="F35" s="54">
        <v>23929062.879763201</v>
      </c>
      <c r="G35" s="54">
        <v>5244228.7403199989</v>
      </c>
      <c r="H35" s="54">
        <v>79268990.082078323</v>
      </c>
      <c r="I35" s="54">
        <v>57612309.41410508</v>
      </c>
      <c r="J35" s="54">
        <v>79598022.480972722</v>
      </c>
      <c r="K35" s="54">
        <v>17047860.426023141</v>
      </c>
      <c r="L35" s="54">
        <v>8726628.1924906503</v>
      </c>
      <c r="M35" s="54">
        <v>906405.81193031999</v>
      </c>
      <c r="N35" s="54">
        <v>78082938.135508657</v>
      </c>
      <c r="O35" s="54">
        <v>24855531.24858731</v>
      </c>
      <c r="P35" s="54">
        <v>14242774.107538017</v>
      </c>
      <c r="Q35" s="54">
        <v>110233043</v>
      </c>
      <c r="R35" s="54">
        <v>32875231.928629301</v>
      </c>
      <c r="S35" s="54">
        <v>34568344.296105161</v>
      </c>
      <c r="T35" s="54">
        <v>7103792.3623872213</v>
      </c>
      <c r="U35" s="54">
        <v>3912306.5499074608</v>
      </c>
      <c r="V35" s="55">
        <v>0</v>
      </c>
    </row>
    <row r="36" spans="1:22" x14ac:dyDescent="0.25">
      <c r="A36" s="39" t="s">
        <v>45</v>
      </c>
      <c r="B36" s="48">
        <v>380629903.52618879</v>
      </c>
      <c r="C36" s="53">
        <v>23506884.201942269</v>
      </c>
      <c r="D36" s="54">
        <v>1242976.1499278881</v>
      </c>
      <c r="E36" s="51">
        <v>153773988.35970795</v>
      </c>
      <c r="F36" s="54">
        <v>11999718.38119071</v>
      </c>
      <c r="G36" s="54">
        <v>2292304.3538430845</v>
      </c>
      <c r="H36" s="54">
        <v>17027948.974871725</v>
      </c>
      <c r="I36" s="54">
        <v>42261552.596782967</v>
      </c>
      <c r="J36" s="54">
        <v>27756960.322337788</v>
      </c>
      <c r="K36" s="54">
        <v>3116761.3652758067</v>
      </c>
      <c r="L36" s="54">
        <v>4230796.573182065</v>
      </c>
      <c r="M36" s="54">
        <v>753194.22628499009</v>
      </c>
      <c r="N36" s="54">
        <v>33360828.010375321</v>
      </c>
      <c r="O36" s="54">
        <v>5741439.8644621773</v>
      </c>
      <c r="P36" s="54">
        <v>3209636.3094305592</v>
      </c>
      <c r="Q36" s="54">
        <v>21706978.122620001</v>
      </c>
      <c r="R36" s="54">
        <v>10570691.817575466</v>
      </c>
      <c r="S36" s="54">
        <v>12818391.686954767</v>
      </c>
      <c r="T36" s="54">
        <v>3997453.3482452948</v>
      </c>
      <c r="U36" s="54">
        <v>1261398.8611779171</v>
      </c>
      <c r="V36" s="55">
        <v>0</v>
      </c>
    </row>
    <row r="37" spans="1:22" x14ac:dyDescent="0.25">
      <c r="A37" s="38" t="s">
        <v>161</v>
      </c>
      <c r="B37" s="48">
        <v>257770799.86911842</v>
      </c>
      <c r="C37" s="53">
        <v>29890128.047808416</v>
      </c>
      <c r="D37" s="54">
        <v>1163854.2857215891</v>
      </c>
      <c r="E37" s="51">
        <v>42861193.831287786</v>
      </c>
      <c r="F37" s="54">
        <v>6976755.2042300031</v>
      </c>
      <c r="G37" s="54">
        <v>2055564.0936399996</v>
      </c>
      <c r="H37" s="54">
        <v>11109999.678088818</v>
      </c>
      <c r="I37" s="54">
        <v>33783153.9745057</v>
      </c>
      <c r="J37" s="54">
        <v>22001743.421209998</v>
      </c>
      <c r="K37" s="54">
        <v>4359308.9783689389</v>
      </c>
      <c r="L37" s="54">
        <v>5400743.943022036</v>
      </c>
      <c r="M37" s="54">
        <v>808998.65641535004</v>
      </c>
      <c r="N37" s="54">
        <v>30683406.330002505</v>
      </c>
      <c r="O37" s="54">
        <v>4210078.6097282069</v>
      </c>
      <c r="P37" s="54">
        <v>3924824.3391393572</v>
      </c>
      <c r="Q37" s="54">
        <v>30277881</v>
      </c>
      <c r="R37" s="54">
        <v>10876532.749772524</v>
      </c>
      <c r="S37" s="54">
        <v>12580053.43552505</v>
      </c>
      <c r="T37" s="54">
        <v>3256481.1660779649</v>
      </c>
      <c r="U37" s="54">
        <v>1550098.1245741849</v>
      </c>
      <c r="V37" s="55">
        <v>0</v>
      </c>
    </row>
    <row r="38" spans="1:22" x14ac:dyDescent="0.25">
      <c r="A38" s="39" t="s">
        <v>44</v>
      </c>
      <c r="B38" s="48">
        <v>11166443700.191092</v>
      </c>
      <c r="C38" s="57">
        <v>6735734.4758887412</v>
      </c>
      <c r="D38" s="58">
        <v>19122993.126541086</v>
      </c>
      <c r="E38" s="51">
        <v>1207682041.1689239</v>
      </c>
      <c r="F38" s="58">
        <v>135415205.05594718</v>
      </c>
      <c r="G38" s="58">
        <v>55093812.915719368</v>
      </c>
      <c r="H38" s="58">
        <v>208757099.69652629</v>
      </c>
      <c r="I38" s="58">
        <v>5002428668.4419498</v>
      </c>
      <c r="J38" s="58">
        <v>700117163.80684257</v>
      </c>
      <c r="K38" s="58">
        <v>84642627.546617255</v>
      </c>
      <c r="L38" s="58">
        <v>418100458.61742628</v>
      </c>
      <c r="M38" s="58">
        <v>40452963.163488001</v>
      </c>
      <c r="N38" s="58">
        <v>1348424501.3129215</v>
      </c>
      <c r="O38" s="58">
        <v>595366117.57374406</v>
      </c>
      <c r="P38" s="58">
        <v>259966314.81449217</v>
      </c>
      <c r="Q38" s="58">
        <v>351535314</v>
      </c>
      <c r="R38" s="58">
        <v>318489030.72272289</v>
      </c>
      <c r="S38" s="58">
        <v>254743777.59328437</v>
      </c>
      <c r="T38" s="58">
        <v>114338534.43066816</v>
      </c>
      <c r="U38" s="58">
        <v>45031341.727388114</v>
      </c>
      <c r="V38" s="59">
        <v>0</v>
      </c>
    </row>
    <row r="39" spans="1:22" s="21" customFormat="1" x14ac:dyDescent="0.25">
      <c r="A39" s="38" t="s">
        <v>2</v>
      </c>
      <c r="B39" s="48">
        <v>9815610922.3097668</v>
      </c>
      <c r="C39" s="74">
        <v>1032147433.8787953</v>
      </c>
      <c r="D39" s="48">
        <v>495371768.16090554</v>
      </c>
      <c r="E39" s="48">
        <v>1163017571.0371962</v>
      </c>
      <c r="F39" s="48">
        <v>238096769.44196081</v>
      </c>
      <c r="G39" s="48">
        <v>58302997.130804658</v>
      </c>
      <c r="H39" s="48">
        <v>561565609.17848456</v>
      </c>
      <c r="I39" s="48">
        <v>1332549418.736685</v>
      </c>
      <c r="J39" s="48">
        <v>912344614.29337513</v>
      </c>
      <c r="K39" s="48">
        <v>169662270.10465038</v>
      </c>
      <c r="L39" s="48">
        <v>169678107.76524726</v>
      </c>
      <c r="M39" s="48">
        <v>23962913.596942924</v>
      </c>
      <c r="N39" s="48">
        <v>1682244622.6000774</v>
      </c>
      <c r="O39" s="48">
        <v>288574341.70634007</v>
      </c>
      <c r="P39" s="48">
        <v>174643232.693257</v>
      </c>
      <c r="Q39" s="48">
        <v>595477032.89546728</v>
      </c>
      <c r="R39" s="48">
        <v>361279046.34782195</v>
      </c>
      <c r="S39" s="48">
        <v>386574509.84191781</v>
      </c>
      <c r="T39" s="48">
        <v>122303308.76047079</v>
      </c>
      <c r="U39" s="48">
        <v>47815354.139365785</v>
      </c>
      <c r="V39" s="48">
        <v>0</v>
      </c>
    </row>
    <row r="40" spans="1:22" x14ac:dyDescent="0.25">
      <c r="A40" s="39" t="s">
        <v>43</v>
      </c>
      <c r="B40" s="48">
        <v>197082020.25856453</v>
      </c>
      <c r="C40" s="50">
        <v>22325041.405874144</v>
      </c>
      <c r="D40" s="51">
        <v>1855724.1483874097</v>
      </c>
      <c r="E40" s="51">
        <v>23179541.718596451</v>
      </c>
      <c r="F40" s="51">
        <v>4553085.1422000006</v>
      </c>
      <c r="G40" s="51">
        <v>911503.76561999973</v>
      </c>
      <c r="H40" s="51">
        <v>12235294.48886092</v>
      </c>
      <c r="I40" s="51">
        <v>33791125.122523658</v>
      </c>
      <c r="J40" s="51">
        <v>6533507.1467724685</v>
      </c>
      <c r="K40" s="51">
        <v>2234545.2040157611</v>
      </c>
      <c r="L40" s="51">
        <v>2717068.7018082878</v>
      </c>
      <c r="M40" s="51">
        <v>266820.13553084497</v>
      </c>
      <c r="N40" s="51">
        <v>42013666.872963421</v>
      </c>
      <c r="O40" s="51">
        <v>4463467.6079497971</v>
      </c>
      <c r="P40" s="51">
        <v>5440555.4737832677</v>
      </c>
      <c r="Q40" s="51">
        <v>15167818</v>
      </c>
      <c r="R40" s="51">
        <v>8853810.5936553758</v>
      </c>
      <c r="S40" s="51">
        <v>7271083.7975108465</v>
      </c>
      <c r="T40" s="51">
        <v>2704905.7553592911</v>
      </c>
      <c r="U40" s="51">
        <v>563455.17715259991</v>
      </c>
      <c r="V40" s="52">
        <v>0</v>
      </c>
    </row>
    <row r="41" spans="1:22" x14ac:dyDescent="0.25">
      <c r="A41" s="39" t="s">
        <v>42</v>
      </c>
      <c r="B41" s="48">
        <v>118961636.87002507</v>
      </c>
      <c r="C41" s="53">
        <v>18829934.270688903</v>
      </c>
      <c r="D41" s="54">
        <v>817602.9712700001</v>
      </c>
      <c r="E41" s="51">
        <v>1497605.6374881496</v>
      </c>
      <c r="F41" s="54">
        <v>5197821.948600566</v>
      </c>
      <c r="G41" s="54">
        <v>432546.3989570745</v>
      </c>
      <c r="H41" s="54">
        <v>4376239.5208937507</v>
      </c>
      <c r="I41" s="54">
        <v>6342670.892314449</v>
      </c>
      <c r="J41" s="54">
        <v>22367294.887930002</v>
      </c>
      <c r="K41" s="54">
        <v>424218.40652505844</v>
      </c>
      <c r="L41" s="54">
        <v>3486316.5884817308</v>
      </c>
      <c r="M41" s="54">
        <v>133060.266190984</v>
      </c>
      <c r="N41" s="54">
        <v>13294304.010494186</v>
      </c>
      <c r="O41" s="54">
        <v>4962171.4523531217</v>
      </c>
      <c r="P41" s="54">
        <v>4995720.9147862541</v>
      </c>
      <c r="Q41" s="54">
        <v>18543079</v>
      </c>
      <c r="R41" s="54">
        <v>6608084.2503931411</v>
      </c>
      <c r="S41" s="54">
        <v>4966731.7068210868</v>
      </c>
      <c r="T41" s="54">
        <v>1367601.9490858926</v>
      </c>
      <c r="U41" s="54">
        <v>318631.7967507299</v>
      </c>
      <c r="V41" s="55">
        <v>0</v>
      </c>
    </row>
    <row r="42" spans="1:22" x14ac:dyDescent="0.25">
      <c r="A42" s="39" t="s">
        <v>10</v>
      </c>
      <c r="B42" s="48">
        <v>655921273.78293169</v>
      </c>
      <c r="C42" s="53">
        <v>50836830.264483735</v>
      </c>
      <c r="D42" s="54">
        <v>7986587.7336465986</v>
      </c>
      <c r="E42" s="51">
        <v>59013403.127523854</v>
      </c>
      <c r="F42" s="54">
        <v>25186674.382039994</v>
      </c>
      <c r="G42" s="54">
        <v>6131793.6523742946</v>
      </c>
      <c r="H42" s="54">
        <v>62088498.118023202</v>
      </c>
      <c r="I42" s="54">
        <v>95157354.62778151</v>
      </c>
      <c r="J42" s="54">
        <v>23360917.072833464</v>
      </c>
      <c r="K42" s="54">
        <v>18327203.410805613</v>
      </c>
      <c r="L42" s="54">
        <v>12058588.653110869</v>
      </c>
      <c r="M42" s="54">
        <v>1777438.7006316311</v>
      </c>
      <c r="N42" s="54">
        <v>109625941.21757826</v>
      </c>
      <c r="O42" s="54">
        <v>17554777.533875924</v>
      </c>
      <c r="P42" s="54">
        <v>12437353.261312824</v>
      </c>
      <c r="Q42" s="54">
        <v>51949605</v>
      </c>
      <c r="R42" s="54">
        <v>36971904.729365304</v>
      </c>
      <c r="S42" s="54">
        <v>48487092.864597529</v>
      </c>
      <c r="T42" s="54">
        <v>9892887.6237892956</v>
      </c>
      <c r="U42" s="54">
        <v>7076421.8091575615</v>
      </c>
      <c r="V42" s="55">
        <v>0</v>
      </c>
    </row>
    <row r="43" spans="1:22" x14ac:dyDescent="0.25">
      <c r="A43" s="39" t="s">
        <v>41</v>
      </c>
      <c r="B43" s="48">
        <v>4304028274.8011646</v>
      </c>
      <c r="C43" s="53">
        <v>411801583.63173139</v>
      </c>
      <c r="D43" s="54">
        <v>16694964.625599995</v>
      </c>
      <c r="E43" s="51">
        <v>384274311.33152747</v>
      </c>
      <c r="F43" s="54">
        <v>62032410.254272521</v>
      </c>
      <c r="G43" s="54">
        <v>21485642.772901401</v>
      </c>
      <c r="H43" s="54">
        <v>216029488.1970911</v>
      </c>
      <c r="I43" s="54">
        <v>556181938.95583749</v>
      </c>
      <c r="J43" s="54">
        <v>577919219.55240226</v>
      </c>
      <c r="K43" s="54">
        <v>102205852.5373261</v>
      </c>
      <c r="L43" s="54">
        <v>69513352.900002882</v>
      </c>
      <c r="M43" s="54">
        <v>11532298.069503199</v>
      </c>
      <c r="N43" s="54">
        <v>1049538233.3322666</v>
      </c>
      <c r="O43" s="54">
        <v>149529570.61112756</v>
      </c>
      <c r="P43" s="54">
        <v>80172956.405248284</v>
      </c>
      <c r="Q43" s="54">
        <v>198185212</v>
      </c>
      <c r="R43" s="54">
        <v>142113573.93125653</v>
      </c>
      <c r="S43" s="54">
        <v>165956733.55475789</v>
      </c>
      <c r="T43" s="54">
        <v>69806325.479844868</v>
      </c>
      <c r="U43" s="54">
        <v>19054606.658467472</v>
      </c>
      <c r="V43" s="55">
        <v>0</v>
      </c>
    </row>
    <row r="44" spans="1:22" x14ac:dyDescent="0.25">
      <c r="A44" s="38" t="s">
        <v>162</v>
      </c>
      <c r="B44" s="48">
        <v>765239289.76628232</v>
      </c>
      <c r="C44" s="53">
        <v>40375076.017615497</v>
      </c>
      <c r="D44" s="54">
        <v>399192578.91865999</v>
      </c>
      <c r="E44" s="51">
        <v>28081492.080860883</v>
      </c>
      <c r="F44" s="54">
        <v>12933706.911229998</v>
      </c>
      <c r="G44" s="54">
        <v>3262501.4116299991</v>
      </c>
      <c r="H44" s="54">
        <v>25242140.431997947</v>
      </c>
      <c r="I44" s="54">
        <v>46296360.131226331</v>
      </c>
      <c r="J44" s="54">
        <v>45609380.386039995</v>
      </c>
      <c r="K44" s="54">
        <v>5754866.5147231761</v>
      </c>
      <c r="L44" s="54">
        <v>7454102.2025631424</v>
      </c>
      <c r="M44" s="54">
        <v>1249026.7537696599</v>
      </c>
      <c r="N44" s="54">
        <v>40018024.892522216</v>
      </c>
      <c r="O44" s="54">
        <v>7818896.822427948</v>
      </c>
      <c r="P44" s="54">
        <v>12798790.299491096</v>
      </c>
      <c r="Q44" s="54">
        <v>42677001</v>
      </c>
      <c r="R44" s="54">
        <v>19353381.903284203</v>
      </c>
      <c r="S44" s="54">
        <v>20503355.328064416</v>
      </c>
      <c r="T44" s="54">
        <v>5061452.069041362</v>
      </c>
      <c r="U44" s="54">
        <v>1557155.6911345623</v>
      </c>
      <c r="V44" s="55">
        <v>0</v>
      </c>
    </row>
    <row r="45" spans="1:22" x14ac:dyDescent="0.25">
      <c r="A45" s="39" t="s">
        <v>40</v>
      </c>
      <c r="B45" s="48">
        <v>1218846239.7823002</v>
      </c>
      <c r="C45" s="53">
        <v>185346677.29377675</v>
      </c>
      <c r="D45" s="54">
        <v>37532469.138434127</v>
      </c>
      <c r="E45" s="51">
        <v>267698707.26872492</v>
      </c>
      <c r="F45" s="54">
        <v>31120720.649240628</v>
      </c>
      <c r="G45" s="54">
        <v>8887761.810266044</v>
      </c>
      <c r="H45" s="54">
        <v>63329798.438046306</v>
      </c>
      <c r="I45" s="54">
        <v>150068367.91499239</v>
      </c>
      <c r="J45" s="54">
        <v>70732013.351466298</v>
      </c>
      <c r="K45" s="54">
        <v>10137461.342091519</v>
      </c>
      <c r="L45" s="54">
        <v>20807745.3286805</v>
      </c>
      <c r="M45" s="54">
        <v>2905258.6847051997</v>
      </c>
      <c r="N45" s="54">
        <v>121254373.31597151</v>
      </c>
      <c r="O45" s="54">
        <v>36118931.221983291</v>
      </c>
      <c r="P45" s="54">
        <v>21748625.357514422</v>
      </c>
      <c r="Q45" s="54">
        <v>85588089</v>
      </c>
      <c r="R45" s="54">
        <v>43954028.836387873</v>
      </c>
      <c r="S45" s="54">
        <v>47259706.663306206</v>
      </c>
      <c r="T45" s="54">
        <v>8195221.2593599074</v>
      </c>
      <c r="U45" s="54">
        <v>6160282.9073524009</v>
      </c>
      <c r="V45" s="55">
        <v>0</v>
      </c>
    </row>
    <row r="46" spans="1:22" x14ac:dyDescent="0.25">
      <c r="A46" s="38" t="s">
        <v>163</v>
      </c>
      <c r="B46" s="48">
        <v>2325839310.421155</v>
      </c>
      <c r="C46" s="53">
        <v>293685797.74536431</v>
      </c>
      <c r="D46" s="54">
        <v>30245809.287236821</v>
      </c>
      <c r="E46" s="51">
        <v>386948975.69510734</v>
      </c>
      <c r="F46" s="54">
        <v>85720265.815777093</v>
      </c>
      <c r="G46" s="54">
        <v>15280161.174295839</v>
      </c>
      <c r="H46" s="54">
        <v>158493362.90365466</v>
      </c>
      <c r="I46" s="54">
        <v>420417240.44838607</v>
      </c>
      <c r="J46" s="54">
        <v>160856353.48496923</v>
      </c>
      <c r="K46" s="54">
        <v>24847103.479752373</v>
      </c>
      <c r="L46" s="54">
        <v>49225262.272255026</v>
      </c>
      <c r="M46" s="54">
        <v>5902173.8964771405</v>
      </c>
      <c r="N46" s="54">
        <v>246079929.06824344</v>
      </c>
      <c r="O46" s="54">
        <v>59471150.202968791</v>
      </c>
      <c r="P46" s="54">
        <v>32784493.411002081</v>
      </c>
      <c r="Q46" s="54">
        <v>150469592.89546731</v>
      </c>
      <c r="R46" s="54">
        <v>92291020.537841648</v>
      </c>
      <c r="S46" s="54">
        <v>81069966.218347132</v>
      </c>
      <c r="T46" s="54">
        <v>21354676.231907073</v>
      </c>
      <c r="U46" s="54">
        <v>10695975.652102195</v>
      </c>
      <c r="V46" s="55">
        <v>0</v>
      </c>
    </row>
    <row r="47" spans="1:22" x14ac:dyDescent="0.25">
      <c r="A47" s="39" t="s">
        <v>11</v>
      </c>
      <c r="B47" s="48">
        <v>229692876.62734142</v>
      </c>
      <c r="C47" s="57">
        <v>8946493.2492605411</v>
      </c>
      <c r="D47" s="58">
        <v>1046031.3376706191</v>
      </c>
      <c r="E47" s="51">
        <v>12323534.177367292</v>
      </c>
      <c r="F47" s="58">
        <v>11352084.3386</v>
      </c>
      <c r="G47" s="58">
        <v>1911086.1447600001</v>
      </c>
      <c r="H47" s="58">
        <v>19770787.079916596</v>
      </c>
      <c r="I47" s="58">
        <v>24294360.643623073</v>
      </c>
      <c r="J47" s="58">
        <v>4965928.4109614044</v>
      </c>
      <c r="K47" s="58">
        <v>5731019.2094107941</v>
      </c>
      <c r="L47" s="58">
        <v>4415671.1183448136</v>
      </c>
      <c r="M47" s="58">
        <v>196837.09013426461</v>
      </c>
      <c r="N47" s="58">
        <v>60420149.890037559</v>
      </c>
      <c r="O47" s="58">
        <v>8655376.2536536697</v>
      </c>
      <c r="P47" s="58">
        <v>4264737.5701187979</v>
      </c>
      <c r="Q47" s="58">
        <v>32896636</v>
      </c>
      <c r="R47" s="58">
        <v>11133241.565637913</v>
      </c>
      <c r="S47" s="58">
        <v>11059839.708512712</v>
      </c>
      <c r="T47" s="58">
        <v>3920238.3920831117</v>
      </c>
      <c r="U47" s="58">
        <v>2388824.4472482638</v>
      </c>
      <c r="V47" s="59">
        <v>0</v>
      </c>
    </row>
    <row r="48" spans="1:22" s="21" customFormat="1" ht="31.5" x14ac:dyDescent="0.25">
      <c r="A48" s="38" t="s">
        <v>8</v>
      </c>
      <c r="B48" s="48">
        <v>3111332134.0091858</v>
      </c>
      <c r="C48" s="74">
        <v>493832848.41253817</v>
      </c>
      <c r="D48" s="48">
        <v>33561657.832359962</v>
      </c>
      <c r="E48" s="48">
        <v>251082224.57704046</v>
      </c>
      <c r="F48" s="48">
        <v>81491590.968299136</v>
      </c>
      <c r="G48" s="48">
        <v>17428290.46030733</v>
      </c>
      <c r="H48" s="48">
        <v>331927379.75878918</v>
      </c>
      <c r="I48" s="48">
        <v>475191971.76441395</v>
      </c>
      <c r="J48" s="48">
        <v>140910552.49315539</v>
      </c>
      <c r="K48" s="48">
        <v>70812498.157632574</v>
      </c>
      <c r="L48" s="48">
        <v>60979312.082155973</v>
      </c>
      <c r="M48" s="48">
        <v>4110794.7297253907</v>
      </c>
      <c r="N48" s="48">
        <v>347301478.12414008</v>
      </c>
      <c r="O48" s="48">
        <v>42939883.669035882</v>
      </c>
      <c r="P48" s="48">
        <v>39856048.442101747</v>
      </c>
      <c r="Q48" s="48">
        <v>320134135.60583997</v>
      </c>
      <c r="R48" s="48">
        <v>187301083.10964161</v>
      </c>
      <c r="S48" s="48">
        <v>164756936.53909683</v>
      </c>
      <c r="T48" s="48">
        <v>31914202.60220214</v>
      </c>
      <c r="U48" s="48">
        <v>15799244.680710042</v>
      </c>
      <c r="V48" s="48">
        <v>0</v>
      </c>
    </row>
    <row r="49" spans="1:22" x14ac:dyDescent="0.25">
      <c r="A49" s="39" t="s">
        <v>39</v>
      </c>
      <c r="B49" s="48">
        <v>913292096.63132012</v>
      </c>
      <c r="C49" s="50">
        <v>164677994.4160195</v>
      </c>
      <c r="D49" s="51">
        <v>2914767.1626599999</v>
      </c>
      <c r="E49" s="51">
        <v>29391574.301634952</v>
      </c>
      <c r="F49" s="51">
        <v>10040208.56982</v>
      </c>
      <c r="G49" s="51">
        <v>1217112.8046100002</v>
      </c>
      <c r="H49" s="51">
        <v>159711814.39737922</v>
      </c>
      <c r="I49" s="51">
        <v>164074224.56599581</v>
      </c>
      <c r="J49" s="51">
        <v>47320765.736048281</v>
      </c>
      <c r="K49" s="51">
        <v>37007142.121608004</v>
      </c>
      <c r="L49" s="51">
        <v>17153917.659869604</v>
      </c>
      <c r="M49" s="51">
        <v>0</v>
      </c>
      <c r="N49" s="51">
        <v>86995358.233006507</v>
      </c>
      <c r="O49" s="51">
        <v>6965691.6093946155</v>
      </c>
      <c r="P49" s="51">
        <v>11324743.906870607</v>
      </c>
      <c r="Q49" s="51">
        <v>63165459</v>
      </c>
      <c r="R49" s="51">
        <v>57762608.886096932</v>
      </c>
      <c r="S49" s="51">
        <v>40484992.127275407</v>
      </c>
      <c r="T49" s="51">
        <v>7205215.1378840897</v>
      </c>
      <c r="U49" s="51">
        <v>5878505.9951463901</v>
      </c>
      <c r="V49" s="52">
        <v>0</v>
      </c>
    </row>
    <row r="50" spans="1:22" x14ac:dyDescent="0.25">
      <c r="A50" s="38" t="s">
        <v>164</v>
      </c>
      <c r="B50" s="48">
        <v>82227256.250725552</v>
      </c>
      <c r="C50" s="53">
        <v>10822327.714854162</v>
      </c>
      <c r="D50" s="54">
        <v>2633607.8939867234</v>
      </c>
      <c r="E50" s="51">
        <v>3104615.7672708537</v>
      </c>
      <c r="F50" s="54">
        <v>937117.64657999994</v>
      </c>
      <c r="G50" s="54">
        <v>124666.64236768859</v>
      </c>
      <c r="H50" s="54">
        <v>7878827.5372212492</v>
      </c>
      <c r="I50" s="54">
        <v>7507665.3453410566</v>
      </c>
      <c r="J50" s="54">
        <v>1998127.8973399999</v>
      </c>
      <c r="K50" s="54">
        <v>361921.61388964229</v>
      </c>
      <c r="L50" s="54">
        <v>1444192.2503952698</v>
      </c>
      <c r="M50" s="54">
        <v>0</v>
      </c>
      <c r="N50" s="54">
        <v>9233584.3053244315</v>
      </c>
      <c r="O50" s="54">
        <v>607249.59834344988</v>
      </c>
      <c r="P50" s="54">
        <v>976992.53333113843</v>
      </c>
      <c r="Q50" s="54">
        <v>17922900</v>
      </c>
      <c r="R50" s="54">
        <v>9195866.7350132354</v>
      </c>
      <c r="S50" s="54">
        <v>5388466.2808267018</v>
      </c>
      <c r="T50" s="54">
        <v>1587744.5585148151</v>
      </c>
      <c r="U50" s="54">
        <v>501381.9301251258</v>
      </c>
      <c r="V50" s="55">
        <v>0</v>
      </c>
    </row>
    <row r="51" spans="1:22" x14ac:dyDescent="0.25">
      <c r="A51" s="39" t="s">
        <v>92</v>
      </c>
      <c r="B51" s="48">
        <v>258862560.62874416</v>
      </c>
      <c r="C51" s="53">
        <v>53590687.490193084</v>
      </c>
      <c r="D51" s="54">
        <v>378873.35415437887</v>
      </c>
      <c r="E51" s="51">
        <v>17140850.521494247</v>
      </c>
      <c r="F51" s="54">
        <v>4856934.2967875628</v>
      </c>
      <c r="G51" s="54">
        <v>988190.90379999997</v>
      </c>
      <c r="H51" s="54">
        <v>23192714.138734452</v>
      </c>
      <c r="I51" s="54">
        <v>45595281.409221485</v>
      </c>
      <c r="J51" s="54">
        <v>6860018.0168999992</v>
      </c>
      <c r="K51" s="54">
        <v>4082924.9365052981</v>
      </c>
      <c r="L51" s="54">
        <v>3879084.2199996142</v>
      </c>
      <c r="M51" s="54">
        <v>408023.53001602902</v>
      </c>
      <c r="N51" s="54">
        <v>30772158.121670734</v>
      </c>
      <c r="O51" s="54">
        <v>3270052.0632873084</v>
      </c>
      <c r="P51" s="54">
        <v>2546029.9849218773</v>
      </c>
      <c r="Q51" s="54">
        <v>30380267</v>
      </c>
      <c r="R51" s="54">
        <v>14847839.840621416</v>
      </c>
      <c r="S51" s="54">
        <v>12694621.851639457</v>
      </c>
      <c r="T51" s="54">
        <v>2545467.6081435937</v>
      </c>
      <c r="U51" s="54">
        <v>832541.34065365768</v>
      </c>
      <c r="V51" s="55">
        <v>0</v>
      </c>
    </row>
    <row r="52" spans="1:22" x14ac:dyDescent="0.25">
      <c r="A52" s="39" t="s">
        <v>91</v>
      </c>
      <c r="B52" s="48">
        <v>125877004.34462339</v>
      </c>
      <c r="C52" s="50">
        <v>22782641.689130601</v>
      </c>
      <c r="D52" s="51">
        <v>2304653.2473200001</v>
      </c>
      <c r="E52" s="51">
        <v>12550792.608543076</v>
      </c>
      <c r="F52" s="51">
        <v>5229854.9119999986</v>
      </c>
      <c r="G52" s="51">
        <v>771315.73886338202</v>
      </c>
      <c r="H52" s="51">
        <v>10688640.943167999</v>
      </c>
      <c r="I52" s="51">
        <v>10922268.203222459</v>
      </c>
      <c r="J52" s="51">
        <v>4267733.6090807114</v>
      </c>
      <c r="K52" s="51">
        <v>928751.55016697571</v>
      </c>
      <c r="L52" s="51">
        <v>2140212.5149447136</v>
      </c>
      <c r="M52" s="51">
        <v>89862.05032023901</v>
      </c>
      <c r="N52" s="51">
        <v>15341643.661376115</v>
      </c>
      <c r="O52" s="51">
        <v>2077554.9366957573</v>
      </c>
      <c r="P52" s="51">
        <v>1905274.6731807275</v>
      </c>
      <c r="Q52" s="51">
        <v>15795084.806</v>
      </c>
      <c r="R52" s="51">
        <v>8598641.5799044408</v>
      </c>
      <c r="S52" s="51">
        <v>6213577.1766892299</v>
      </c>
      <c r="T52" s="51">
        <v>2472863.1306592668</v>
      </c>
      <c r="U52" s="51">
        <v>795637.31335769861</v>
      </c>
      <c r="V52" s="52">
        <v>0</v>
      </c>
    </row>
    <row r="53" spans="1:22" x14ac:dyDescent="0.25">
      <c r="A53" s="39" t="s">
        <v>90</v>
      </c>
      <c r="B53" s="48">
        <v>215976597.97699821</v>
      </c>
      <c r="C53" s="53">
        <v>31222797.55162587</v>
      </c>
      <c r="D53" s="54">
        <v>948259.36426336505</v>
      </c>
      <c r="E53" s="51">
        <v>13507166.423880108</v>
      </c>
      <c r="F53" s="54">
        <v>10811887.364864394</v>
      </c>
      <c r="G53" s="54">
        <v>1236323.0714999996</v>
      </c>
      <c r="H53" s="54">
        <v>13067614.303743709</v>
      </c>
      <c r="I53" s="54">
        <v>30784212.911454864</v>
      </c>
      <c r="J53" s="54">
        <v>6623936.9246070962</v>
      </c>
      <c r="K53" s="54">
        <v>3135401.7458960535</v>
      </c>
      <c r="L53" s="54">
        <v>4707470.3569040885</v>
      </c>
      <c r="M53" s="54">
        <v>155754.052475053</v>
      </c>
      <c r="N53" s="54">
        <v>31377629.04412277</v>
      </c>
      <c r="O53" s="54">
        <v>3184656.8292630292</v>
      </c>
      <c r="P53" s="54">
        <v>2987823.4558268357</v>
      </c>
      <c r="Q53" s="54">
        <v>33763989</v>
      </c>
      <c r="R53" s="54">
        <v>13223532.39710509</v>
      </c>
      <c r="S53" s="54">
        <v>11193263.994488264</v>
      </c>
      <c r="T53" s="54">
        <v>2899453.839760988</v>
      </c>
      <c r="U53" s="54">
        <v>1145425.34521659</v>
      </c>
      <c r="V53" s="55">
        <v>0</v>
      </c>
    </row>
    <row r="54" spans="1:22" x14ac:dyDescent="0.25">
      <c r="A54" s="39" t="s">
        <v>35</v>
      </c>
      <c r="B54" s="48">
        <v>315069556.35868722</v>
      </c>
      <c r="C54" s="53">
        <v>37447831.214539118</v>
      </c>
      <c r="D54" s="54">
        <v>2997450.8141754949</v>
      </c>
      <c r="E54" s="51">
        <v>7814045.5915854331</v>
      </c>
      <c r="F54" s="54">
        <v>6708168.6204071827</v>
      </c>
      <c r="G54" s="54">
        <v>1584004.7191462587</v>
      </c>
      <c r="H54" s="54">
        <v>33911320.744307637</v>
      </c>
      <c r="I54" s="54">
        <v>40685743.91208791</v>
      </c>
      <c r="J54" s="54">
        <v>10574655.392048392</v>
      </c>
      <c r="K54" s="54">
        <v>7423384.6487786844</v>
      </c>
      <c r="L54" s="54">
        <v>4232464.3004153008</v>
      </c>
      <c r="M54" s="54">
        <v>0</v>
      </c>
      <c r="N54" s="54">
        <v>33873033.82304357</v>
      </c>
      <c r="O54" s="54">
        <v>3020791.918954703</v>
      </c>
      <c r="P54" s="54">
        <v>2274282.4186524684</v>
      </c>
      <c r="Q54" s="54">
        <v>63924633.799840003</v>
      </c>
      <c r="R54" s="54">
        <v>33851113.832385339</v>
      </c>
      <c r="S54" s="54">
        <v>19118107.386281498</v>
      </c>
      <c r="T54" s="54">
        <v>4530142.163385788</v>
      </c>
      <c r="U54" s="54">
        <v>1098381.0586523963</v>
      </c>
      <c r="V54" s="55">
        <v>0</v>
      </c>
    </row>
    <row r="55" spans="1:22" x14ac:dyDescent="0.25">
      <c r="A55" s="38" t="s">
        <v>165</v>
      </c>
      <c r="B55" s="48">
        <v>1200027061.8180876</v>
      </c>
      <c r="C55" s="50">
        <v>173288568.33617589</v>
      </c>
      <c r="D55" s="51">
        <v>21384045.9958</v>
      </c>
      <c r="E55" s="51">
        <v>167573179.3626318</v>
      </c>
      <c r="F55" s="51">
        <v>42907419.557840005</v>
      </c>
      <c r="G55" s="51">
        <v>11506676.580019999</v>
      </c>
      <c r="H55" s="51">
        <v>83476447.694234878</v>
      </c>
      <c r="I55" s="51">
        <v>175622575.41709039</v>
      </c>
      <c r="J55" s="51">
        <v>63265314.917130902</v>
      </c>
      <c r="K55" s="51">
        <v>17872971.540787909</v>
      </c>
      <c r="L55" s="51">
        <v>27421970.779627383</v>
      </c>
      <c r="M55" s="51">
        <v>3457155.0969140697</v>
      </c>
      <c r="N55" s="51">
        <v>139708070.93559593</v>
      </c>
      <c r="O55" s="51">
        <v>23813886.713097014</v>
      </c>
      <c r="P55" s="51">
        <v>17840901.469318096</v>
      </c>
      <c r="Q55" s="51">
        <v>95181802</v>
      </c>
      <c r="R55" s="51">
        <v>49821479.838515148</v>
      </c>
      <c r="S55" s="51">
        <v>69663907.721896261</v>
      </c>
      <c r="T55" s="51">
        <v>10673316.163853602</v>
      </c>
      <c r="U55" s="51">
        <v>5547371.6975581814</v>
      </c>
      <c r="V55" s="52">
        <v>0</v>
      </c>
    </row>
    <row r="56" spans="1:22" s="21" customFormat="1" ht="31.5" x14ac:dyDescent="0.25">
      <c r="A56" s="38" t="s">
        <v>3</v>
      </c>
      <c r="B56" s="48">
        <v>19664499374.692314</v>
      </c>
      <c r="C56" s="74">
        <v>1316945919.4985595</v>
      </c>
      <c r="D56" s="48">
        <v>3193639020.7206955</v>
      </c>
      <c r="E56" s="48">
        <v>4208505329.6432939</v>
      </c>
      <c r="F56" s="48">
        <v>450331534.78588706</v>
      </c>
      <c r="G56" s="48">
        <v>113148043.01852378</v>
      </c>
      <c r="H56" s="48">
        <v>1052049242.796388</v>
      </c>
      <c r="I56" s="48">
        <v>2150681973.0073452</v>
      </c>
      <c r="J56" s="48">
        <v>1080362540.3697011</v>
      </c>
      <c r="K56" s="48">
        <v>146922609.6816695</v>
      </c>
      <c r="L56" s="48">
        <v>451063289.46588224</v>
      </c>
      <c r="M56" s="48">
        <v>52053116.228999875</v>
      </c>
      <c r="N56" s="48">
        <v>1992676666.4234512</v>
      </c>
      <c r="O56" s="48">
        <v>665695526.79759276</v>
      </c>
      <c r="P56" s="48">
        <v>332765785.05729043</v>
      </c>
      <c r="Q56" s="48">
        <v>929887075.4612</v>
      </c>
      <c r="R56" s="48">
        <v>680050576.79418147</v>
      </c>
      <c r="S56" s="48">
        <v>612635921.30294716</v>
      </c>
      <c r="T56" s="48">
        <v>152966424.99416977</v>
      </c>
      <c r="U56" s="48">
        <v>82118778.644535765</v>
      </c>
      <c r="V56" s="48">
        <v>0</v>
      </c>
    </row>
    <row r="57" spans="1:22" x14ac:dyDescent="0.25">
      <c r="A57" s="38" t="s">
        <v>166</v>
      </c>
      <c r="B57" s="48">
        <v>2242646944.2650132</v>
      </c>
      <c r="C57" s="50">
        <v>159144383.0070231</v>
      </c>
      <c r="D57" s="51">
        <v>90222390.076958016</v>
      </c>
      <c r="E57" s="51">
        <v>580093108.42556524</v>
      </c>
      <c r="F57" s="51">
        <v>59914067.510130554</v>
      </c>
      <c r="G57" s="51">
        <v>15905701.882286571</v>
      </c>
      <c r="H57" s="51">
        <v>156549609.10592026</v>
      </c>
      <c r="I57" s="51">
        <v>280936480.5112918</v>
      </c>
      <c r="J57" s="51">
        <v>146290523.46116999</v>
      </c>
      <c r="K57" s="51">
        <v>18049349.102436535</v>
      </c>
      <c r="L57" s="51">
        <v>47778187.791570276</v>
      </c>
      <c r="M57" s="51">
        <v>6961026.6120995991</v>
      </c>
      <c r="N57" s="51">
        <v>231731893.90952331</v>
      </c>
      <c r="O57" s="51">
        <v>95040324.47401391</v>
      </c>
      <c r="P57" s="51">
        <v>43115304.040809005</v>
      </c>
      <c r="Q57" s="51">
        <v>97395603</v>
      </c>
      <c r="R57" s="51">
        <v>97396615.950765908</v>
      </c>
      <c r="S57" s="51">
        <v>87808159.895792067</v>
      </c>
      <c r="T57" s="51">
        <v>17711633.360888232</v>
      </c>
      <c r="U57" s="51">
        <v>10602582.146769702</v>
      </c>
      <c r="V57" s="52">
        <v>0</v>
      </c>
    </row>
    <row r="58" spans="1:22" x14ac:dyDescent="0.25">
      <c r="A58" s="39" t="s">
        <v>34</v>
      </c>
      <c r="B58" s="48">
        <v>261992801.40351224</v>
      </c>
      <c r="C58" s="53">
        <v>44041411.814116091</v>
      </c>
      <c r="D58" s="54">
        <v>358728.70416667801</v>
      </c>
      <c r="E58" s="51">
        <v>63044129.428063899</v>
      </c>
      <c r="F58" s="54">
        <v>7609723.8813600019</v>
      </c>
      <c r="G58" s="54">
        <v>2819035.5052412194</v>
      </c>
      <c r="H58" s="54">
        <v>11005837.460019723</v>
      </c>
      <c r="I58" s="54">
        <v>26572499.231241256</v>
      </c>
      <c r="J58" s="54">
        <v>12512240.093249999</v>
      </c>
      <c r="K58" s="54">
        <v>3136031.1048806007</v>
      </c>
      <c r="L58" s="54">
        <v>8202541.8847619873</v>
      </c>
      <c r="M58" s="54">
        <v>715786.45890472992</v>
      </c>
      <c r="N58" s="54">
        <v>25585141.997900911</v>
      </c>
      <c r="O58" s="54">
        <v>4633151.1945717353</v>
      </c>
      <c r="P58" s="54">
        <v>3049700.4123584093</v>
      </c>
      <c r="Q58" s="54">
        <v>20491221</v>
      </c>
      <c r="R58" s="54">
        <v>12331896.399114797</v>
      </c>
      <c r="S58" s="54">
        <v>10805346.165744858</v>
      </c>
      <c r="T58" s="54">
        <v>3596545.6004221286</v>
      </c>
      <c r="U58" s="54">
        <v>1481833.0673932473</v>
      </c>
      <c r="V58" s="55">
        <v>0</v>
      </c>
    </row>
    <row r="59" spans="1:22" x14ac:dyDescent="0.25">
      <c r="A59" s="39" t="s">
        <v>33</v>
      </c>
      <c r="B59" s="48">
        <v>342626321.71233499</v>
      </c>
      <c r="C59" s="53">
        <v>56740729.631757781</v>
      </c>
      <c r="D59" s="54">
        <v>63259.906479999998</v>
      </c>
      <c r="E59" s="51">
        <v>89688223.94743827</v>
      </c>
      <c r="F59" s="54">
        <v>5847713.5076999962</v>
      </c>
      <c r="G59" s="54">
        <v>1161416.3714035433</v>
      </c>
      <c r="H59" s="54">
        <v>15223297.350530505</v>
      </c>
      <c r="I59" s="54">
        <v>31724931.422635663</v>
      </c>
      <c r="J59" s="54">
        <v>18748465.715900004</v>
      </c>
      <c r="K59" s="54">
        <v>2305375.3665686045</v>
      </c>
      <c r="L59" s="54">
        <v>7446267.2392814318</v>
      </c>
      <c r="M59" s="54">
        <v>984456.47650413006</v>
      </c>
      <c r="N59" s="54">
        <v>36737526.234796286</v>
      </c>
      <c r="O59" s="54">
        <v>9023125.7889307011</v>
      </c>
      <c r="P59" s="54">
        <v>4334270.3392833909</v>
      </c>
      <c r="Q59" s="54">
        <v>29007425</v>
      </c>
      <c r="R59" s="54">
        <v>14759390.686054543</v>
      </c>
      <c r="S59" s="54">
        <v>13539152.559162185</v>
      </c>
      <c r="T59" s="54">
        <v>3734577.7261613812</v>
      </c>
      <c r="U59" s="54">
        <v>1556716.4417466223</v>
      </c>
      <c r="V59" s="55">
        <v>0</v>
      </c>
    </row>
    <row r="60" spans="1:22" x14ac:dyDescent="0.25">
      <c r="A60" s="39" t="s">
        <v>32</v>
      </c>
      <c r="B60" s="48">
        <v>4179258653.6883554</v>
      </c>
      <c r="C60" s="50">
        <v>197773240.21124965</v>
      </c>
      <c r="D60" s="51">
        <v>1127326546.4578054</v>
      </c>
      <c r="E60" s="51">
        <v>782197353.54254532</v>
      </c>
      <c r="F60" s="51">
        <v>67116453.075807065</v>
      </c>
      <c r="G60" s="51">
        <v>15664540.280663908</v>
      </c>
      <c r="H60" s="51">
        <v>254064995.72178078</v>
      </c>
      <c r="I60" s="51">
        <v>420397589.54692364</v>
      </c>
      <c r="J60" s="51">
        <v>184480006.36212999</v>
      </c>
      <c r="K60" s="51">
        <v>27141680.231257018</v>
      </c>
      <c r="L60" s="51">
        <v>93505581.701455116</v>
      </c>
      <c r="M60" s="51">
        <v>10457280.714650199</v>
      </c>
      <c r="N60" s="51">
        <v>443122311.59120333</v>
      </c>
      <c r="O60" s="51">
        <v>106205610.99068481</v>
      </c>
      <c r="P60" s="51">
        <v>65290142.086220592</v>
      </c>
      <c r="Q60" s="51">
        <v>131024980</v>
      </c>
      <c r="R60" s="51">
        <v>124032807.07962102</v>
      </c>
      <c r="S60" s="51">
        <v>86466560.619600713</v>
      </c>
      <c r="T60" s="51">
        <v>26466228.20471381</v>
      </c>
      <c r="U60" s="51">
        <v>16524745.27004303</v>
      </c>
      <c r="V60" s="52">
        <v>0</v>
      </c>
    </row>
    <row r="61" spans="1:22" x14ac:dyDescent="0.25">
      <c r="A61" s="39" t="s">
        <v>31</v>
      </c>
      <c r="B61" s="48">
        <v>965723676.65796065</v>
      </c>
      <c r="C61" s="50">
        <v>53421469.106992789</v>
      </c>
      <c r="D61" s="51">
        <v>275705782.66395998</v>
      </c>
      <c r="E61" s="51">
        <v>177041179.97831231</v>
      </c>
      <c r="F61" s="51">
        <v>16578546.781390004</v>
      </c>
      <c r="G61" s="51">
        <v>3938973.4239899982</v>
      </c>
      <c r="H61" s="51">
        <v>31549545.290770672</v>
      </c>
      <c r="I61" s="51">
        <v>72376864.25688298</v>
      </c>
      <c r="J61" s="51">
        <v>46847314.422219992</v>
      </c>
      <c r="K61" s="51">
        <v>6075559.6965806708</v>
      </c>
      <c r="L61" s="51">
        <v>19307226.626720943</v>
      </c>
      <c r="M61" s="51">
        <v>2628775.6853792602</v>
      </c>
      <c r="N61" s="51">
        <v>89033065.31723249</v>
      </c>
      <c r="O61" s="51">
        <v>26165750.756090797</v>
      </c>
      <c r="P61" s="51">
        <v>18523628.308055233</v>
      </c>
      <c r="Q61" s="51">
        <v>44490491</v>
      </c>
      <c r="R61" s="51">
        <v>37977995.999382123</v>
      </c>
      <c r="S61" s="51">
        <v>31543304.666071374</v>
      </c>
      <c r="T61" s="51">
        <v>7736007.4872799348</v>
      </c>
      <c r="U61" s="51">
        <v>4782195.1906490885</v>
      </c>
      <c r="V61" s="52">
        <v>0</v>
      </c>
    </row>
    <row r="62" spans="1:22" x14ac:dyDescent="0.25">
      <c r="A62" s="39" t="s">
        <v>30</v>
      </c>
      <c r="B62" s="48">
        <v>501506453.95402229</v>
      </c>
      <c r="C62" s="53">
        <v>39188497.661146238</v>
      </c>
      <c r="D62" s="54">
        <v>347446.09192000004</v>
      </c>
      <c r="E62" s="51">
        <v>115908248.85368761</v>
      </c>
      <c r="F62" s="54">
        <v>14686960.061628185</v>
      </c>
      <c r="G62" s="54">
        <v>2416843.087629999</v>
      </c>
      <c r="H62" s="54">
        <v>35685075.577996515</v>
      </c>
      <c r="I62" s="54">
        <v>59218998.335167691</v>
      </c>
      <c r="J62" s="54">
        <v>22360658.867930003</v>
      </c>
      <c r="K62" s="54">
        <v>6217706.7513877992</v>
      </c>
      <c r="L62" s="54">
        <v>11023643.284596264</v>
      </c>
      <c r="M62" s="54">
        <v>1793981.6423923098</v>
      </c>
      <c r="N62" s="54">
        <v>92627852.051741064</v>
      </c>
      <c r="O62" s="54">
        <v>14698329.727736115</v>
      </c>
      <c r="P62" s="54">
        <v>4673340.2373125926</v>
      </c>
      <c r="Q62" s="54">
        <v>30339907</v>
      </c>
      <c r="R62" s="54">
        <v>23118642.677974045</v>
      </c>
      <c r="S62" s="54">
        <v>20816764.942258582</v>
      </c>
      <c r="T62" s="54">
        <v>4050758.3400560338</v>
      </c>
      <c r="U62" s="54">
        <v>2332798.7614611168</v>
      </c>
      <c r="V62" s="55">
        <v>0</v>
      </c>
    </row>
    <row r="63" spans="1:22" x14ac:dyDescent="0.25">
      <c r="A63" s="39" t="s">
        <v>29</v>
      </c>
      <c r="B63" s="48">
        <v>2002818831.1478627</v>
      </c>
      <c r="C63" s="53">
        <v>41670103.313179143</v>
      </c>
      <c r="D63" s="54">
        <v>509522096.90499663</v>
      </c>
      <c r="E63" s="51">
        <v>546611515.53289461</v>
      </c>
      <c r="F63" s="54">
        <v>35307284.498893291</v>
      </c>
      <c r="G63" s="54">
        <v>11358158.962328583</v>
      </c>
      <c r="H63" s="54">
        <v>81923752.292651355</v>
      </c>
      <c r="I63" s="54">
        <v>163678039.70697969</v>
      </c>
      <c r="J63" s="54">
        <v>92052898.338400424</v>
      </c>
      <c r="K63" s="54">
        <v>13237195.919665243</v>
      </c>
      <c r="L63" s="54">
        <v>53698155.539721519</v>
      </c>
      <c r="M63" s="54">
        <v>4558482.1388528002</v>
      </c>
      <c r="N63" s="54">
        <v>146867666.16603324</v>
      </c>
      <c r="O63" s="54">
        <v>56043520.729256734</v>
      </c>
      <c r="P63" s="54">
        <v>24446556.799137875</v>
      </c>
      <c r="Q63" s="54">
        <v>87875730</v>
      </c>
      <c r="R63" s="54">
        <v>57909309.711245134</v>
      </c>
      <c r="S63" s="54">
        <v>57951154.535621926</v>
      </c>
      <c r="T63" s="54">
        <v>12797795.617376953</v>
      </c>
      <c r="U63" s="54">
        <v>5309414.440627316</v>
      </c>
      <c r="V63" s="55">
        <v>0</v>
      </c>
    </row>
    <row r="64" spans="1:22" x14ac:dyDescent="0.25">
      <c r="A64" s="38" t="s">
        <v>167</v>
      </c>
      <c r="B64" s="48">
        <v>554557184.37581038</v>
      </c>
      <c r="C64" s="50">
        <v>42701069.534468278</v>
      </c>
      <c r="D64" s="51">
        <v>1177806.0952497225</v>
      </c>
      <c r="E64" s="51">
        <v>168964977.51658726</v>
      </c>
      <c r="F64" s="51">
        <v>15828053.601489998</v>
      </c>
      <c r="G64" s="51">
        <v>3634217.1905883569</v>
      </c>
      <c r="H64" s="51">
        <v>18334320.238732807</v>
      </c>
      <c r="I64" s="51">
        <v>61831506.295761436</v>
      </c>
      <c r="J64" s="51">
        <v>31327841.766979538</v>
      </c>
      <c r="K64" s="51">
        <v>5619300.6437708708</v>
      </c>
      <c r="L64" s="51">
        <v>10247902.897116184</v>
      </c>
      <c r="M64" s="51">
        <v>2912930.6972582703</v>
      </c>
      <c r="N64" s="51">
        <v>68136911.571009889</v>
      </c>
      <c r="O64" s="51">
        <v>12074414.088049188</v>
      </c>
      <c r="P64" s="51">
        <v>7280457.277388731</v>
      </c>
      <c r="Q64" s="51">
        <v>43776588</v>
      </c>
      <c r="R64" s="51">
        <v>25479700.120581865</v>
      </c>
      <c r="S64" s="51">
        <v>26525535.028068841</v>
      </c>
      <c r="T64" s="51">
        <v>5614466.6841872996</v>
      </c>
      <c r="U64" s="51">
        <v>3089185.1285217931</v>
      </c>
      <c r="V64" s="52">
        <v>0</v>
      </c>
    </row>
    <row r="65" spans="1:22" x14ac:dyDescent="0.25">
      <c r="A65" s="38" t="s">
        <v>168</v>
      </c>
      <c r="B65" s="48">
        <v>2287862263.7085257</v>
      </c>
      <c r="C65" s="50">
        <v>69042763.252865225</v>
      </c>
      <c r="D65" s="51">
        <v>1601532.2320876415</v>
      </c>
      <c r="E65" s="51">
        <v>585947322.37326074</v>
      </c>
      <c r="F65" s="51">
        <v>58258094.896520004</v>
      </c>
      <c r="G65" s="51">
        <v>15777693.286338344</v>
      </c>
      <c r="H65" s="51">
        <v>147417348.24789253</v>
      </c>
      <c r="I65" s="51">
        <v>395751356.95394933</v>
      </c>
      <c r="J65" s="51">
        <v>158557215.91845477</v>
      </c>
      <c r="K65" s="51">
        <v>19267512.920943238</v>
      </c>
      <c r="L65" s="51">
        <v>82106964.555451989</v>
      </c>
      <c r="M65" s="51">
        <v>6360059.3188882302</v>
      </c>
      <c r="N65" s="51">
        <v>261814247.122163</v>
      </c>
      <c r="O65" s="51">
        <v>149828714.00624719</v>
      </c>
      <c r="P65" s="51">
        <v>38318588.089269042</v>
      </c>
      <c r="Q65" s="51">
        <v>113477148</v>
      </c>
      <c r="R65" s="51">
        <v>78099000.892706692</v>
      </c>
      <c r="S65" s="51">
        <v>70042573.132138819</v>
      </c>
      <c r="T65" s="51">
        <v>25388745.413465969</v>
      </c>
      <c r="U65" s="51">
        <v>10805383.09588269</v>
      </c>
      <c r="V65" s="52">
        <v>0</v>
      </c>
    </row>
    <row r="66" spans="1:22" x14ac:dyDescent="0.25">
      <c r="A66" s="38" t="s">
        <v>169</v>
      </c>
      <c r="B66" s="48">
        <v>1571366405.2709882</v>
      </c>
      <c r="C66" s="53">
        <v>133793130.29275587</v>
      </c>
      <c r="D66" s="54">
        <v>674228939.68335521</v>
      </c>
      <c r="E66" s="51">
        <v>184240998.40416795</v>
      </c>
      <c r="F66" s="54">
        <v>39533269.830150008</v>
      </c>
      <c r="G66" s="54">
        <v>10444720.391240582</v>
      </c>
      <c r="H66" s="54">
        <v>60909649.372436665</v>
      </c>
      <c r="I66" s="54">
        <v>110504041.15569082</v>
      </c>
      <c r="J66" s="54">
        <v>60386384.280249998</v>
      </c>
      <c r="K66" s="54">
        <v>8713321.9889538512</v>
      </c>
      <c r="L66" s="54">
        <v>15668513.562620278</v>
      </c>
      <c r="M66" s="54">
        <v>2609023.85698662</v>
      </c>
      <c r="N66" s="54">
        <v>82085423.896630183</v>
      </c>
      <c r="O66" s="54">
        <v>21677417.290806547</v>
      </c>
      <c r="P66" s="54">
        <v>13238785.573853638</v>
      </c>
      <c r="Q66" s="54">
        <v>65764134</v>
      </c>
      <c r="R66" s="54">
        <v>39759409.516636789</v>
      </c>
      <c r="S66" s="54">
        <v>37491774.434773162</v>
      </c>
      <c r="T66" s="54">
        <v>7481080.3576512653</v>
      </c>
      <c r="U66" s="54">
        <v>2836387.3820286146</v>
      </c>
      <c r="V66" s="55">
        <v>0</v>
      </c>
    </row>
    <row r="67" spans="1:22" x14ac:dyDescent="0.25">
      <c r="A67" s="39" t="s">
        <v>28</v>
      </c>
      <c r="B67" s="48">
        <v>592885478.17850161</v>
      </c>
      <c r="C67" s="53">
        <v>119191435.37608585</v>
      </c>
      <c r="D67" s="54">
        <v>2164817.1809899998</v>
      </c>
      <c r="E67" s="51">
        <v>110039161.70565104</v>
      </c>
      <c r="F67" s="54">
        <v>11663336.785553671</v>
      </c>
      <c r="G67" s="54">
        <v>2331766.9211393539</v>
      </c>
      <c r="H67" s="54">
        <v>30742730.422799297</v>
      </c>
      <c r="I67" s="54">
        <v>72897018.212472886</v>
      </c>
      <c r="J67" s="54">
        <v>35676054.974343009</v>
      </c>
      <c r="K67" s="54">
        <v>5116463.4427788164</v>
      </c>
      <c r="L67" s="54">
        <v>16252007.002717961</v>
      </c>
      <c r="M67" s="54">
        <v>1622011.0129215098</v>
      </c>
      <c r="N67" s="54">
        <v>61715863.407463767</v>
      </c>
      <c r="O67" s="54">
        <v>18948252.342484929</v>
      </c>
      <c r="P67" s="54">
        <v>10664643.384002712</v>
      </c>
      <c r="Q67" s="54">
        <v>36577146</v>
      </c>
      <c r="R67" s="54">
        <v>22726739.268917944</v>
      </c>
      <c r="S67" s="54">
        <v>24532043.537499052</v>
      </c>
      <c r="T67" s="54">
        <v>7055826.560689467</v>
      </c>
      <c r="U67" s="54">
        <v>2968160.6399903703</v>
      </c>
      <c r="V67" s="55">
        <v>0</v>
      </c>
    </row>
    <row r="68" spans="1:22" x14ac:dyDescent="0.25">
      <c r="A68" s="39" t="s">
        <v>27</v>
      </c>
      <c r="B68" s="48">
        <v>2378451040.1187992</v>
      </c>
      <c r="C68" s="50">
        <v>128324018.35968232</v>
      </c>
      <c r="D68" s="51">
        <v>448705268.8648777</v>
      </c>
      <c r="E68" s="51">
        <v>461343199.489748</v>
      </c>
      <c r="F68" s="51">
        <v>61138726.344440013</v>
      </c>
      <c r="G68" s="51">
        <v>14787877.113039605</v>
      </c>
      <c r="H68" s="51">
        <v>131283289.8864831</v>
      </c>
      <c r="I68" s="51">
        <v>255661312.30882186</v>
      </c>
      <c r="J68" s="51">
        <v>154790011.9628135</v>
      </c>
      <c r="K68" s="51">
        <v>17902276.742010158</v>
      </c>
      <c r="L68" s="51">
        <v>47170334.979284257</v>
      </c>
      <c r="M68" s="51">
        <v>6137364.5076903794</v>
      </c>
      <c r="N68" s="51">
        <v>228665955.45335114</v>
      </c>
      <c r="O68" s="51">
        <v>93424394.894731984</v>
      </c>
      <c r="P68" s="51">
        <v>60853860.939829655</v>
      </c>
      <c r="Q68" s="51">
        <v>98285596</v>
      </c>
      <c r="R68" s="51">
        <v>71434781.83730799</v>
      </c>
      <c r="S68" s="51">
        <v>72029850.024132729</v>
      </c>
      <c r="T68" s="51">
        <v>15625925.335926408</v>
      </c>
      <c r="U68" s="51">
        <v>10886995.074628321</v>
      </c>
      <c r="V68" s="52">
        <v>0</v>
      </c>
    </row>
    <row r="69" spans="1:22" x14ac:dyDescent="0.25">
      <c r="A69" s="40" t="s">
        <v>26</v>
      </c>
      <c r="B69" s="48">
        <v>1193979263.6953068</v>
      </c>
      <c r="C69" s="50">
        <v>176803864.89198157</v>
      </c>
      <c r="D69" s="51">
        <v>46441129.963613681</v>
      </c>
      <c r="E69" s="51">
        <v>220373949.76633441</v>
      </c>
      <c r="F69" s="51">
        <v>45890156.296092972</v>
      </c>
      <c r="G69" s="51">
        <v>7678851.0966682434</v>
      </c>
      <c r="H69" s="51">
        <v>51469945.933341533</v>
      </c>
      <c r="I69" s="51">
        <v>123108245.45452398</v>
      </c>
      <c r="J69" s="51">
        <v>78731948.561800003</v>
      </c>
      <c r="K69" s="51">
        <v>9807729.3571254704</v>
      </c>
      <c r="L69" s="51">
        <v>20005063.461389147</v>
      </c>
      <c r="M69" s="51">
        <v>2674065.2926607002</v>
      </c>
      <c r="N69" s="51">
        <v>154855122.15436128</v>
      </c>
      <c r="O69" s="51">
        <v>36689583.779427007</v>
      </c>
      <c r="P69" s="51">
        <v>26027862.774372421</v>
      </c>
      <c r="Q69" s="51">
        <v>78225589.461199999</v>
      </c>
      <c r="R69" s="51">
        <v>50033622.189373471</v>
      </c>
      <c r="S69" s="51">
        <v>49528803.207482383</v>
      </c>
      <c r="T69" s="51">
        <v>9788244.6325423904</v>
      </c>
      <c r="U69" s="51">
        <v>5845485.4210158978</v>
      </c>
      <c r="V69" s="52">
        <v>0</v>
      </c>
    </row>
    <row r="70" spans="1:22" x14ac:dyDescent="0.25">
      <c r="A70" s="40" t="s">
        <v>25</v>
      </c>
      <c r="B70" s="48">
        <v>588824056.51532018</v>
      </c>
      <c r="C70" s="57">
        <v>55109803.045255564</v>
      </c>
      <c r="D70" s="58">
        <v>15773275.894235166</v>
      </c>
      <c r="E70" s="51">
        <v>123011960.6790365</v>
      </c>
      <c r="F70" s="58">
        <v>10959147.714731291</v>
      </c>
      <c r="G70" s="58">
        <v>5228247.5059654769</v>
      </c>
      <c r="H70" s="58">
        <v>25889845.895032384</v>
      </c>
      <c r="I70" s="58">
        <v>76023089.615001947</v>
      </c>
      <c r="J70" s="58">
        <v>37600975.644060001</v>
      </c>
      <c r="K70" s="58">
        <v>4333106.4133106153</v>
      </c>
      <c r="L70" s="58">
        <v>18650898.939194925</v>
      </c>
      <c r="M70" s="58">
        <v>1637871.8138111369</v>
      </c>
      <c r="N70" s="58">
        <v>69697685.550040871</v>
      </c>
      <c r="O70" s="58">
        <v>21242936.734561063</v>
      </c>
      <c r="P70" s="58">
        <v>12948644.795397174</v>
      </c>
      <c r="Q70" s="58">
        <v>53155517</v>
      </c>
      <c r="R70" s="58">
        <v>24990664.464499068</v>
      </c>
      <c r="S70" s="58">
        <v>23554898.554600589</v>
      </c>
      <c r="T70" s="58">
        <v>5918589.6728084926</v>
      </c>
      <c r="U70" s="58">
        <v>3096896.5837779427</v>
      </c>
      <c r="V70" s="59">
        <v>0</v>
      </c>
    </row>
    <row r="71" spans="1:22" s="21" customFormat="1" ht="31.5" x14ac:dyDescent="0.25">
      <c r="A71" s="38" t="s">
        <v>4</v>
      </c>
      <c r="B71" s="48">
        <v>20073356502.607372</v>
      </c>
      <c r="C71" s="75">
        <v>312431467.59307778</v>
      </c>
      <c r="D71" s="75">
        <v>9574104048.5441704</v>
      </c>
      <c r="E71" s="48">
        <v>2840709715.6257796</v>
      </c>
      <c r="F71" s="75">
        <v>364597576.07430351</v>
      </c>
      <c r="G71" s="75">
        <v>93843101.162008345</v>
      </c>
      <c r="H71" s="75">
        <v>1119219565.4926827</v>
      </c>
      <c r="I71" s="75">
        <v>1110822412.3977182</v>
      </c>
      <c r="J71" s="75">
        <v>981435781.40701866</v>
      </c>
      <c r="K71" s="75">
        <v>109135405.39109473</v>
      </c>
      <c r="L71" s="75">
        <v>217631624.40880829</v>
      </c>
      <c r="M71" s="75">
        <v>29115866.666923705</v>
      </c>
      <c r="N71" s="75">
        <v>1032805053.5042126</v>
      </c>
      <c r="O71" s="75">
        <v>477091236.24094582</v>
      </c>
      <c r="P71" s="75">
        <v>305860855.06564713</v>
      </c>
      <c r="Q71" s="75">
        <v>560330573.84440017</v>
      </c>
      <c r="R71" s="75">
        <v>407586412.14999861</v>
      </c>
      <c r="S71" s="75">
        <v>374832514.33100665</v>
      </c>
      <c r="T71" s="75">
        <v>109206891.47878918</v>
      </c>
      <c r="U71" s="75">
        <v>52596401.22878968</v>
      </c>
      <c r="V71" s="79">
        <v>0</v>
      </c>
    </row>
    <row r="72" spans="1:22" x14ac:dyDescent="0.25">
      <c r="A72" s="41" t="s">
        <v>170</v>
      </c>
      <c r="B72" s="48">
        <v>339533900.38555259</v>
      </c>
      <c r="C72" s="50">
        <v>43767593.780620031</v>
      </c>
      <c r="D72" s="51">
        <v>2431421.7319447063</v>
      </c>
      <c r="E72" s="51">
        <v>72612668.688614517</v>
      </c>
      <c r="F72" s="51">
        <v>12445532.55373</v>
      </c>
      <c r="G72" s="51">
        <v>5162292.3078534305</v>
      </c>
      <c r="H72" s="51">
        <v>12299182.651545275</v>
      </c>
      <c r="I72" s="51">
        <v>31056124.809774168</v>
      </c>
      <c r="J72" s="51">
        <v>30357478.722095713</v>
      </c>
      <c r="K72" s="51">
        <v>1963327.1953840526</v>
      </c>
      <c r="L72" s="51">
        <v>8191415.3450748958</v>
      </c>
      <c r="M72" s="51">
        <v>905126.34579606005</v>
      </c>
      <c r="N72" s="51">
        <v>35002026.426569521</v>
      </c>
      <c r="O72" s="51">
        <v>11363693.534850314</v>
      </c>
      <c r="P72" s="51">
        <v>4047872.9736034139</v>
      </c>
      <c r="Q72" s="51">
        <v>32678851</v>
      </c>
      <c r="R72" s="51">
        <v>15405008.833992854</v>
      </c>
      <c r="S72" s="51">
        <v>15310776.416366577</v>
      </c>
      <c r="T72" s="51">
        <v>3401444.2676667357</v>
      </c>
      <c r="U72" s="51">
        <v>1132062.800070304</v>
      </c>
      <c r="V72" s="52">
        <v>0</v>
      </c>
    </row>
    <row r="73" spans="1:22" x14ac:dyDescent="0.25">
      <c r="A73" s="14" t="s">
        <v>24</v>
      </c>
      <c r="B73" s="48">
        <v>3469555268.2717261</v>
      </c>
      <c r="C73" s="53">
        <v>84785253.997568786</v>
      </c>
      <c r="D73" s="54">
        <v>74960851.930828109</v>
      </c>
      <c r="E73" s="51">
        <v>1035031049.508471</v>
      </c>
      <c r="F73" s="54">
        <v>100930578.46845359</v>
      </c>
      <c r="G73" s="54">
        <v>41269013.721289828</v>
      </c>
      <c r="H73" s="54">
        <v>150418743.74010903</v>
      </c>
      <c r="I73" s="54">
        <v>515210638.46126956</v>
      </c>
      <c r="J73" s="54">
        <v>214800588.46433282</v>
      </c>
      <c r="K73" s="54">
        <v>32063145.511718899</v>
      </c>
      <c r="L73" s="54">
        <v>97954378.511858478</v>
      </c>
      <c r="M73" s="54">
        <v>10408137.123468099</v>
      </c>
      <c r="N73" s="54">
        <v>391598673.78417325</v>
      </c>
      <c r="O73" s="54">
        <v>164639990.83476394</v>
      </c>
      <c r="P73" s="54">
        <v>66968355.971555419</v>
      </c>
      <c r="Q73" s="54">
        <v>178751769</v>
      </c>
      <c r="R73" s="54">
        <v>134701887.04682243</v>
      </c>
      <c r="S73" s="54">
        <v>113820597.76329052</v>
      </c>
      <c r="T73" s="54">
        <v>39917215.332497478</v>
      </c>
      <c r="U73" s="54">
        <v>21324399.099255063</v>
      </c>
      <c r="V73" s="55">
        <v>0</v>
      </c>
    </row>
    <row r="74" spans="1:22" x14ac:dyDescent="0.25">
      <c r="A74" s="41" t="s">
        <v>171</v>
      </c>
      <c r="B74" s="48">
        <v>13964548837.573841</v>
      </c>
      <c r="C74" s="50">
        <v>83409156.824830189</v>
      </c>
      <c r="D74" s="51">
        <v>9372174533.4829521</v>
      </c>
      <c r="E74" s="51">
        <v>949049409.97598624</v>
      </c>
      <c r="F74" s="51">
        <v>196838057.70214993</v>
      </c>
      <c r="G74" s="51">
        <v>31696534.443400003</v>
      </c>
      <c r="H74" s="51">
        <v>850649956.33229947</v>
      </c>
      <c r="I74" s="51">
        <v>332772420.55202162</v>
      </c>
      <c r="J74" s="51">
        <v>586330011.00553024</v>
      </c>
      <c r="K74" s="51">
        <v>51605198.127246976</v>
      </c>
      <c r="L74" s="51">
        <v>68471256.135921523</v>
      </c>
      <c r="M74" s="51">
        <v>11116344.858850071</v>
      </c>
      <c r="N74" s="51">
        <v>390008312.44251865</v>
      </c>
      <c r="O74" s="51">
        <v>212319180.8701556</v>
      </c>
      <c r="P74" s="51">
        <v>190243991.56281435</v>
      </c>
      <c r="Q74" s="51">
        <v>234983489.84439999</v>
      </c>
      <c r="R74" s="51">
        <v>172425844.09105378</v>
      </c>
      <c r="S74" s="51">
        <v>168550176.75290224</v>
      </c>
      <c r="T74" s="51">
        <v>46549697.795510739</v>
      </c>
      <c r="U74" s="51">
        <v>15355264.773296971</v>
      </c>
      <c r="V74" s="52">
        <v>0</v>
      </c>
    </row>
    <row r="75" spans="1:22" ht="31.5" x14ac:dyDescent="0.25">
      <c r="A75" s="39" t="s">
        <v>94</v>
      </c>
      <c r="B75" s="48">
        <v>6894316511.0077353</v>
      </c>
      <c r="C75" s="53">
        <v>10540396.738381993</v>
      </c>
      <c r="D75" s="54">
        <v>5291838465.9713802</v>
      </c>
      <c r="E75" s="51">
        <v>98931605.958831027</v>
      </c>
      <c r="F75" s="54">
        <v>111538283.76876006</v>
      </c>
      <c r="G75" s="54">
        <v>12059961.258780003</v>
      </c>
      <c r="H75" s="54">
        <v>322599946.32214367</v>
      </c>
      <c r="I75" s="54">
        <v>129693910.72290364</v>
      </c>
      <c r="J75" s="54">
        <v>261856276.29166007</v>
      </c>
      <c r="K75" s="54">
        <v>17705444.899949703</v>
      </c>
      <c r="L75" s="54">
        <v>25322184.468843244</v>
      </c>
      <c r="M75" s="54">
        <v>2538629.4169779401</v>
      </c>
      <c r="N75" s="54">
        <v>189534078.82791117</v>
      </c>
      <c r="O75" s="54">
        <v>50879020.019138113</v>
      </c>
      <c r="P75" s="54">
        <v>78490900.911521733</v>
      </c>
      <c r="Q75" s="54">
        <v>98512402.358799994</v>
      </c>
      <c r="R75" s="54">
        <v>83485104.632422417</v>
      </c>
      <c r="S75" s="54">
        <v>82065458.630359232</v>
      </c>
      <c r="T75" s="54">
        <v>20510457.523475852</v>
      </c>
      <c r="U75" s="54">
        <v>6213982.2854949441</v>
      </c>
      <c r="V75" s="55">
        <v>0</v>
      </c>
    </row>
    <row r="76" spans="1:22" ht="31.5" x14ac:dyDescent="0.25">
      <c r="A76" s="39" t="s">
        <v>22</v>
      </c>
      <c r="B76" s="48">
        <v>5350247881.9349356</v>
      </c>
      <c r="C76" s="53">
        <v>4212888.4214134188</v>
      </c>
      <c r="D76" s="54">
        <v>3840747737.7587805</v>
      </c>
      <c r="E76" s="51">
        <v>436884378.28221554</v>
      </c>
      <c r="F76" s="54">
        <v>42883260.564780004</v>
      </c>
      <c r="G76" s="54">
        <v>7616767.8532700008</v>
      </c>
      <c r="H76" s="54">
        <v>429968089.02524757</v>
      </c>
      <c r="I76" s="54">
        <v>54969034.125450678</v>
      </c>
      <c r="J76" s="54">
        <v>163937951.92574</v>
      </c>
      <c r="K76" s="54">
        <v>17142067.56355615</v>
      </c>
      <c r="L76" s="54">
        <v>16503001.075287707</v>
      </c>
      <c r="M76" s="54">
        <v>4826489.3499240801</v>
      </c>
      <c r="N76" s="54">
        <v>42872365.038362391</v>
      </c>
      <c r="O76" s="54">
        <v>45429496.050542295</v>
      </c>
      <c r="P76" s="54">
        <v>86713586.433355421</v>
      </c>
      <c r="Q76" s="54">
        <v>64281790.055600002</v>
      </c>
      <c r="R76" s="54">
        <v>41078273.780913219</v>
      </c>
      <c r="S76" s="54">
        <v>37602632.283045769</v>
      </c>
      <c r="T76" s="54">
        <v>10082059.520270491</v>
      </c>
      <c r="U76" s="54">
        <v>2496012.8271808634</v>
      </c>
      <c r="V76" s="55">
        <v>0</v>
      </c>
    </row>
    <row r="77" spans="1:22" ht="63" x14ac:dyDescent="0.25">
      <c r="A77" s="39" t="s">
        <v>9</v>
      </c>
      <c r="B77" s="48">
        <v>1719984444.6311719</v>
      </c>
      <c r="C77" s="50">
        <v>68655871.665034771</v>
      </c>
      <c r="D77" s="51">
        <v>239588329.75279272</v>
      </c>
      <c r="E77" s="51">
        <v>413233425.73494053</v>
      </c>
      <c r="F77" s="51">
        <v>42416513.368609995</v>
      </c>
      <c r="G77" s="51">
        <v>12019805.331350002</v>
      </c>
      <c r="H77" s="51">
        <v>98081920.984908372</v>
      </c>
      <c r="I77" s="51">
        <v>148109475.70366725</v>
      </c>
      <c r="J77" s="51">
        <v>160535782.78812999</v>
      </c>
      <c r="K77" s="51">
        <v>16757685.663741142</v>
      </c>
      <c r="L77" s="51">
        <v>26646070.591790572</v>
      </c>
      <c r="M77" s="51">
        <v>3751226.0919480501</v>
      </c>
      <c r="N77" s="51">
        <v>157601868.57624501</v>
      </c>
      <c r="O77" s="51">
        <v>116010664.80047515</v>
      </c>
      <c r="P77" s="51">
        <v>25039504.217937261</v>
      </c>
      <c r="Q77" s="51">
        <v>72189297.430000007</v>
      </c>
      <c r="R77" s="51">
        <v>47862465.677718118</v>
      </c>
      <c r="S77" s="51">
        <v>48882085.839497246</v>
      </c>
      <c r="T77" s="51">
        <v>15957180.751764394</v>
      </c>
      <c r="U77" s="51">
        <v>6645269.6606211644</v>
      </c>
      <c r="V77" s="52">
        <v>0</v>
      </c>
    </row>
    <row r="78" spans="1:22" x14ac:dyDescent="0.25">
      <c r="A78" s="41" t="s">
        <v>172</v>
      </c>
      <c r="B78" s="48">
        <v>2299718496.376255</v>
      </c>
      <c r="C78" s="53">
        <v>100469462.99005875</v>
      </c>
      <c r="D78" s="54">
        <v>124537241.39844535</v>
      </c>
      <c r="E78" s="51">
        <v>784016587.45270753</v>
      </c>
      <c r="F78" s="54">
        <v>54383407.349969983</v>
      </c>
      <c r="G78" s="54">
        <v>15715260.689465068</v>
      </c>
      <c r="H78" s="54">
        <v>105851682.76872894</v>
      </c>
      <c r="I78" s="54">
        <v>231783228.57465261</v>
      </c>
      <c r="J78" s="54">
        <v>149947703.21506</v>
      </c>
      <c r="K78" s="54">
        <v>23503734.556744799</v>
      </c>
      <c r="L78" s="54">
        <v>43014574.415953398</v>
      </c>
      <c r="M78" s="54">
        <v>6686258.3388094809</v>
      </c>
      <c r="N78" s="54">
        <v>216196040.85095152</v>
      </c>
      <c r="O78" s="54">
        <v>88768371.00117594</v>
      </c>
      <c r="P78" s="54">
        <v>44600634.557673968</v>
      </c>
      <c r="Q78" s="54">
        <v>113916464</v>
      </c>
      <c r="R78" s="54">
        <v>85053672.178129554</v>
      </c>
      <c r="S78" s="54">
        <v>77150963.398447275</v>
      </c>
      <c r="T78" s="54">
        <v>19338534.083114225</v>
      </c>
      <c r="U78" s="54">
        <v>14784674.556167345</v>
      </c>
      <c r="V78" s="55">
        <v>0</v>
      </c>
    </row>
    <row r="79" spans="1:22" s="21" customFormat="1" ht="31.5" x14ac:dyDescent="0.25">
      <c r="A79" s="42" t="s">
        <v>5</v>
      </c>
      <c r="B79" s="48">
        <v>13054068321.117447</v>
      </c>
      <c r="C79" s="75">
        <v>606942559.69495797</v>
      </c>
      <c r="D79" s="75">
        <v>2791067963.9739876</v>
      </c>
      <c r="E79" s="48">
        <v>2160426192.0024934</v>
      </c>
      <c r="F79" s="75">
        <v>387209469.73094487</v>
      </c>
      <c r="G79" s="75">
        <v>68941201.543924183</v>
      </c>
      <c r="H79" s="75">
        <v>751024861.60321212</v>
      </c>
      <c r="I79" s="75">
        <v>1290767315.0575199</v>
      </c>
      <c r="J79" s="75">
        <v>966491065.66452575</v>
      </c>
      <c r="K79" s="75">
        <v>100758962.29240397</v>
      </c>
      <c r="L79" s="75">
        <v>251672249.40131342</v>
      </c>
      <c r="M79" s="75">
        <v>29007190.516925514</v>
      </c>
      <c r="N79" s="75">
        <v>1144691137.7234933</v>
      </c>
      <c r="O79" s="75">
        <v>436660412.5812819</v>
      </c>
      <c r="P79" s="75">
        <v>233007047.61485651</v>
      </c>
      <c r="Q79" s="75">
        <v>718352623.91115999</v>
      </c>
      <c r="R79" s="75">
        <v>505892142.9696812</v>
      </c>
      <c r="S79" s="75">
        <v>450972351.48406911</v>
      </c>
      <c r="T79" s="75">
        <v>108360429.4386366</v>
      </c>
      <c r="U79" s="75">
        <v>51823143.912059456</v>
      </c>
      <c r="V79" s="75">
        <v>0</v>
      </c>
    </row>
    <row r="80" spans="1:22" x14ac:dyDescent="0.25">
      <c r="A80" s="14" t="s">
        <v>21</v>
      </c>
      <c r="B80" s="48">
        <v>91614705.024681538</v>
      </c>
      <c r="C80" s="50">
        <v>6608052.6835594773</v>
      </c>
      <c r="D80" s="51">
        <v>1033878.6316132052</v>
      </c>
      <c r="E80" s="51">
        <v>4079667.9183791112</v>
      </c>
      <c r="F80" s="51">
        <v>3691032.4703865843</v>
      </c>
      <c r="G80" s="51">
        <v>561958.97923494852</v>
      </c>
      <c r="H80" s="51">
        <v>9628266.4339093827</v>
      </c>
      <c r="I80" s="51">
        <v>12032346.764147129</v>
      </c>
      <c r="J80" s="51">
        <v>3695526.5838158336</v>
      </c>
      <c r="K80" s="51">
        <v>4158635.6474515125</v>
      </c>
      <c r="L80" s="51">
        <v>2273599.6837077253</v>
      </c>
      <c r="M80" s="51">
        <v>158139.94190632799</v>
      </c>
      <c r="N80" s="51">
        <v>10179079.344749488</v>
      </c>
      <c r="O80" s="51">
        <v>1851766.1422117301</v>
      </c>
      <c r="P80" s="51">
        <v>3127870.4367339704</v>
      </c>
      <c r="Q80" s="51">
        <v>13875353.077160001</v>
      </c>
      <c r="R80" s="51">
        <v>7209031.0262774127</v>
      </c>
      <c r="S80" s="51">
        <v>5265227.8996684961</v>
      </c>
      <c r="T80" s="51">
        <v>2015263.9229507099</v>
      </c>
      <c r="U80" s="51">
        <v>170007.43681849999</v>
      </c>
      <c r="V80" s="52">
        <v>0</v>
      </c>
    </row>
    <row r="81" spans="1:22" x14ac:dyDescent="0.25">
      <c r="A81" s="14" t="s">
        <v>20</v>
      </c>
      <c r="B81" s="48">
        <v>107783484.17907804</v>
      </c>
      <c r="C81" s="53">
        <v>5477674.6462380011</v>
      </c>
      <c r="D81" s="54">
        <v>19044686.398408286</v>
      </c>
      <c r="E81" s="51">
        <v>766964.08526762296</v>
      </c>
      <c r="F81" s="54">
        <v>1962299.0888</v>
      </c>
      <c r="G81" s="54">
        <v>211454.57248124434</v>
      </c>
      <c r="H81" s="54">
        <v>6138012.3593618944</v>
      </c>
      <c r="I81" s="54">
        <v>6202537.085731633</v>
      </c>
      <c r="J81" s="54">
        <v>2081653.61344</v>
      </c>
      <c r="K81" s="54">
        <v>803737.87806185451</v>
      </c>
      <c r="L81" s="54">
        <v>2194036.2043381091</v>
      </c>
      <c r="M81" s="54">
        <v>222197.38331310602</v>
      </c>
      <c r="N81" s="54">
        <v>11760418.434149055</v>
      </c>
      <c r="O81" s="54">
        <v>1346764.9829392382</v>
      </c>
      <c r="P81" s="54">
        <v>1076515.9048241524</v>
      </c>
      <c r="Q81" s="54">
        <v>20905375</v>
      </c>
      <c r="R81" s="54">
        <v>15770320.901224844</v>
      </c>
      <c r="S81" s="54">
        <v>8925144.7570261154</v>
      </c>
      <c r="T81" s="54">
        <v>2375705.2674449445</v>
      </c>
      <c r="U81" s="54">
        <v>517985.61602794274</v>
      </c>
      <c r="V81" s="55">
        <v>0</v>
      </c>
    </row>
    <row r="82" spans="1:22" x14ac:dyDescent="0.25">
      <c r="A82" s="14" t="s">
        <v>19</v>
      </c>
      <c r="B82" s="48">
        <v>349156336.47472614</v>
      </c>
      <c r="C82" s="53">
        <v>10082391.55877021</v>
      </c>
      <c r="D82" s="54">
        <v>70080617.314624175</v>
      </c>
      <c r="E82" s="51">
        <v>66586817.892543882</v>
      </c>
      <c r="F82" s="54">
        <v>30680074.242199998</v>
      </c>
      <c r="G82" s="54">
        <v>1496779.0271650557</v>
      </c>
      <c r="H82" s="54">
        <v>14886721.730517354</v>
      </c>
      <c r="I82" s="54">
        <v>30717436.369684152</v>
      </c>
      <c r="J82" s="54">
        <v>15606554.125076255</v>
      </c>
      <c r="K82" s="54">
        <v>4207904.1846910678</v>
      </c>
      <c r="L82" s="54">
        <v>5466776.6660326608</v>
      </c>
      <c r="M82" s="54">
        <v>535425.76821710204</v>
      </c>
      <c r="N82" s="54">
        <v>26776000.962826245</v>
      </c>
      <c r="O82" s="54">
        <v>5709830.7483055992</v>
      </c>
      <c r="P82" s="54">
        <v>4079434.1221696492</v>
      </c>
      <c r="Q82" s="54">
        <v>29934362</v>
      </c>
      <c r="R82" s="54">
        <v>15018018.153439645</v>
      </c>
      <c r="S82" s="54">
        <v>13185696.14665468</v>
      </c>
      <c r="T82" s="54">
        <v>2708137.8095913753</v>
      </c>
      <c r="U82" s="54">
        <v>1397357.6522170005</v>
      </c>
      <c r="V82" s="55">
        <v>0</v>
      </c>
    </row>
    <row r="83" spans="1:22" x14ac:dyDescent="0.25">
      <c r="A83" s="41" t="s">
        <v>173</v>
      </c>
      <c r="B83" s="48">
        <v>944894085.91231942</v>
      </c>
      <c r="C83" s="50">
        <v>149134557.16480336</v>
      </c>
      <c r="D83" s="51">
        <v>6666091.3555749301</v>
      </c>
      <c r="E83" s="51">
        <v>178694672.76131856</v>
      </c>
      <c r="F83" s="51">
        <v>24311248.467026912</v>
      </c>
      <c r="G83" s="51">
        <v>3978408.3519335818</v>
      </c>
      <c r="H83" s="51">
        <v>36061704.366441637</v>
      </c>
      <c r="I83" s="51">
        <v>127398850.90897803</v>
      </c>
      <c r="J83" s="51">
        <v>41870256.276920006</v>
      </c>
      <c r="K83" s="51">
        <v>7668953.580754715</v>
      </c>
      <c r="L83" s="51">
        <v>27423840.214492336</v>
      </c>
      <c r="M83" s="51">
        <v>2716866.0443553701</v>
      </c>
      <c r="N83" s="51">
        <v>119807290.68211484</v>
      </c>
      <c r="O83" s="51">
        <v>22231130.550895829</v>
      </c>
      <c r="P83" s="51">
        <v>21838848.978498608</v>
      </c>
      <c r="Q83" s="51">
        <v>70576455</v>
      </c>
      <c r="R83" s="51">
        <v>46362898.007340312</v>
      </c>
      <c r="S83" s="51">
        <v>46896206.948185876</v>
      </c>
      <c r="T83" s="51">
        <v>6131659.7491515288</v>
      </c>
      <c r="U83" s="51">
        <v>5124146.5035329331</v>
      </c>
      <c r="V83" s="52">
        <v>0</v>
      </c>
    </row>
    <row r="84" spans="1:22" x14ac:dyDescent="0.25">
      <c r="A84" s="41" t="s">
        <v>174</v>
      </c>
      <c r="B84" s="48">
        <v>3319026236.6714301</v>
      </c>
      <c r="C84" s="53">
        <v>99627149.031853765</v>
      </c>
      <c r="D84" s="54">
        <v>763309411.11651659</v>
      </c>
      <c r="E84" s="51">
        <v>895791663.43384123</v>
      </c>
      <c r="F84" s="54">
        <v>104650016.92465001</v>
      </c>
      <c r="G84" s="54">
        <v>14872498.638748303</v>
      </c>
      <c r="H84" s="54">
        <v>204321902.07217121</v>
      </c>
      <c r="I84" s="54">
        <v>211534836.87877142</v>
      </c>
      <c r="J84" s="54">
        <v>217985219.07511401</v>
      </c>
      <c r="K84" s="54">
        <v>22768901.551107153</v>
      </c>
      <c r="L84" s="54">
        <v>36119573.455069676</v>
      </c>
      <c r="M84" s="54">
        <v>4560714.2472332204</v>
      </c>
      <c r="N84" s="54">
        <v>208939822.96813914</v>
      </c>
      <c r="O84" s="54">
        <v>98326741.408089533</v>
      </c>
      <c r="P84" s="54">
        <v>53058886.547071278</v>
      </c>
      <c r="Q84" s="54">
        <v>147890806</v>
      </c>
      <c r="R84" s="54">
        <v>104682921.01714097</v>
      </c>
      <c r="S84" s="54">
        <v>95611672.066204831</v>
      </c>
      <c r="T84" s="54">
        <v>23233808.535791263</v>
      </c>
      <c r="U84" s="54">
        <v>11739691.703916436</v>
      </c>
      <c r="V84" s="55">
        <v>0</v>
      </c>
    </row>
    <row r="85" spans="1:22" x14ac:dyDescent="0.25">
      <c r="A85" s="41" t="s">
        <v>175</v>
      </c>
      <c r="B85" s="48">
        <v>2356810141.6191216</v>
      </c>
      <c r="C85" s="53">
        <v>88096642.400259525</v>
      </c>
      <c r="D85" s="54">
        <v>719309833.28389227</v>
      </c>
      <c r="E85" s="51">
        <v>231791581.34917152</v>
      </c>
      <c r="F85" s="54">
        <v>82277996.490108877</v>
      </c>
      <c r="G85" s="54">
        <v>10318346.428470898</v>
      </c>
      <c r="H85" s="54">
        <v>235542425.55821306</v>
      </c>
      <c r="I85" s="54">
        <v>166780239.07240367</v>
      </c>
      <c r="J85" s="54">
        <v>215511404.44343421</v>
      </c>
      <c r="K85" s="54">
        <v>16504921.035459302</v>
      </c>
      <c r="L85" s="54">
        <v>30928566.35728332</v>
      </c>
      <c r="M85" s="54">
        <v>3343064.7176259598</v>
      </c>
      <c r="N85" s="54">
        <v>156609252.19533834</v>
      </c>
      <c r="O85" s="54">
        <v>47121476.314181</v>
      </c>
      <c r="P85" s="54">
        <v>36472675.475680597</v>
      </c>
      <c r="Q85" s="54">
        <v>136399093.83399999</v>
      </c>
      <c r="R85" s="54">
        <v>86683796.941152602</v>
      </c>
      <c r="S85" s="54">
        <v>73020682.207021862</v>
      </c>
      <c r="T85" s="54">
        <v>13175943.665285217</v>
      </c>
      <c r="U85" s="54">
        <v>6922199.8501396179</v>
      </c>
      <c r="V85" s="55">
        <v>0</v>
      </c>
    </row>
    <row r="86" spans="1:22" x14ac:dyDescent="0.25">
      <c r="A86" s="72" t="s">
        <v>184</v>
      </c>
      <c r="B86" s="48">
        <v>2188751390.8951082</v>
      </c>
      <c r="C86" s="50">
        <v>45619543.379088916</v>
      </c>
      <c r="D86" s="51">
        <v>918013683.2788552</v>
      </c>
      <c r="E86" s="51">
        <v>238325836.97557247</v>
      </c>
      <c r="F86" s="51">
        <v>59342393.043880016</v>
      </c>
      <c r="G86" s="51">
        <v>17535403.33090046</v>
      </c>
      <c r="H86" s="51">
        <v>65045702.740177602</v>
      </c>
      <c r="I86" s="51">
        <v>210147476.2227329</v>
      </c>
      <c r="J86" s="51">
        <v>121876161.77641147</v>
      </c>
      <c r="K86" s="51">
        <v>11134732.685838973</v>
      </c>
      <c r="L86" s="51">
        <v>26622225.446348038</v>
      </c>
      <c r="M86" s="51">
        <v>4737972.4257104592</v>
      </c>
      <c r="N86" s="51">
        <v>146921043.67552829</v>
      </c>
      <c r="O86" s="51">
        <v>66905325.214493603</v>
      </c>
      <c r="P86" s="51">
        <v>28292890.471634924</v>
      </c>
      <c r="Q86" s="51">
        <v>84524283</v>
      </c>
      <c r="R86" s="51">
        <v>61916761.887439087</v>
      </c>
      <c r="S86" s="51">
        <v>61476319.864541754</v>
      </c>
      <c r="T86" s="51">
        <v>14361060.598889448</v>
      </c>
      <c r="U86" s="51">
        <v>5952574.8770652385</v>
      </c>
      <c r="V86" s="52">
        <v>0</v>
      </c>
    </row>
    <row r="87" spans="1:22" x14ac:dyDescent="0.25">
      <c r="A87" s="41" t="s">
        <v>176</v>
      </c>
      <c r="B87" s="48">
        <v>1939378157.8893995</v>
      </c>
      <c r="C87" s="53">
        <v>95065623.843075633</v>
      </c>
      <c r="D87" s="54">
        <v>89311087.273499995</v>
      </c>
      <c r="E87" s="51">
        <v>267113280.7106241</v>
      </c>
      <c r="F87" s="54">
        <v>41844193.046998128</v>
      </c>
      <c r="G87" s="54">
        <v>8950641.6223400012</v>
      </c>
      <c r="H87" s="54">
        <v>84182230.620034158</v>
      </c>
      <c r="I87" s="54">
        <v>326349334.09831631</v>
      </c>
      <c r="J87" s="54">
        <v>217329506.89861119</v>
      </c>
      <c r="K87" s="54">
        <v>18689402.572713628</v>
      </c>
      <c r="L87" s="54">
        <v>78895342.765960589</v>
      </c>
      <c r="M87" s="54">
        <v>6938617.1934321001</v>
      </c>
      <c r="N87" s="54">
        <v>241959572.63754433</v>
      </c>
      <c r="O87" s="54">
        <v>124257626.65292816</v>
      </c>
      <c r="P87" s="54">
        <v>56924728.662283689</v>
      </c>
      <c r="Q87" s="54">
        <v>95046357</v>
      </c>
      <c r="R87" s="54">
        <v>81833421.063604742</v>
      </c>
      <c r="S87" s="54">
        <v>72428537.173428193</v>
      </c>
      <c r="T87" s="54">
        <v>20431968.534935586</v>
      </c>
      <c r="U87" s="54">
        <v>11826685.519068599</v>
      </c>
      <c r="V87" s="55">
        <v>0</v>
      </c>
    </row>
    <row r="88" spans="1:22" x14ac:dyDescent="0.25">
      <c r="A88" s="14" t="s">
        <v>18</v>
      </c>
      <c r="B88" s="48">
        <v>947059377.29690874</v>
      </c>
      <c r="C88" s="53">
        <v>76072743.023094356</v>
      </c>
      <c r="D88" s="54">
        <v>2584919.7489670888</v>
      </c>
      <c r="E88" s="51">
        <v>196485165.05000317</v>
      </c>
      <c r="F88" s="54">
        <v>22411744.321670368</v>
      </c>
      <c r="G88" s="54">
        <v>5765538.037739696</v>
      </c>
      <c r="H88" s="54">
        <v>60957754.926746219</v>
      </c>
      <c r="I88" s="54">
        <v>116458078.38224474</v>
      </c>
      <c r="J88" s="54">
        <v>74699257.67535001</v>
      </c>
      <c r="K88" s="54">
        <v>9415775.051997371</v>
      </c>
      <c r="L88" s="54">
        <v>21667860.747445423</v>
      </c>
      <c r="M88" s="54">
        <v>3601947.5088331196</v>
      </c>
      <c r="N88" s="54">
        <v>133107628.05712572</v>
      </c>
      <c r="O88" s="54">
        <v>32867728.768143177</v>
      </c>
      <c r="P88" s="54">
        <v>13781490.006727654</v>
      </c>
      <c r="Q88" s="54">
        <v>63918519</v>
      </c>
      <c r="R88" s="54">
        <v>44996165.86675673</v>
      </c>
      <c r="S88" s="54">
        <v>44362776.530839674</v>
      </c>
      <c r="T88" s="54">
        <v>18499427.990526598</v>
      </c>
      <c r="U88" s="54">
        <v>5404856.602697596</v>
      </c>
      <c r="V88" s="55">
        <v>0</v>
      </c>
    </row>
    <row r="89" spans="1:22" x14ac:dyDescent="0.25">
      <c r="A89" s="14" t="s">
        <v>17</v>
      </c>
      <c r="B89" s="48">
        <v>809594405.15467322</v>
      </c>
      <c r="C89" s="50">
        <v>31158181.964214727</v>
      </c>
      <c r="D89" s="51">
        <v>201713755.57203576</v>
      </c>
      <c r="E89" s="51">
        <v>80790541.825771898</v>
      </c>
      <c r="F89" s="51">
        <v>16038471.635223985</v>
      </c>
      <c r="G89" s="51">
        <v>5250172.5549100013</v>
      </c>
      <c r="H89" s="51">
        <v>34260140.795639612</v>
      </c>
      <c r="I89" s="51">
        <v>83146179.274509788</v>
      </c>
      <c r="J89" s="51">
        <v>55835525.196352661</v>
      </c>
      <c r="K89" s="51">
        <v>5405998.1043283865</v>
      </c>
      <c r="L89" s="51">
        <v>20080427.860635564</v>
      </c>
      <c r="M89" s="51">
        <v>2192245.28629875</v>
      </c>
      <c r="N89" s="51">
        <v>88631028.765978038</v>
      </c>
      <c r="O89" s="51">
        <v>36042021.799093992</v>
      </c>
      <c r="P89" s="51">
        <v>14353707.009231988</v>
      </c>
      <c r="Q89" s="51">
        <v>55282020</v>
      </c>
      <c r="R89" s="51">
        <v>41418808.105304822</v>
      </c>
      <c r="S89" s="51">
        <v>29800087.890497606</v>
      </c>
      <c r="T89" s="51">
        <v>5427453.3640699219</v>
      </c>
      <c r="U89" s="51">
        <v>2767638.1505755894</v>
      </c>
      <c r="V89" s="52">
        <v>0</v>
      </c>
    </row>
    <row r="90" spans="1:22" s="21" customFormat="1" ht="31.5" x14ac:dyDescent="0.25">
      <c r="A90" s="42" t="s">
        <v>6</v>
      </c>
      <c r="B90" s="48">
        <v>8655564275.1071205</v>
      </c>
      <c r="C90" s="75">
        <v>432129238.79328501</v>
      </c>
      <c r="D90" s="75">
        <v>2758799714.7038136</v>
      </c>
      <c r="E90" s="48">
        <v>364669600.22992533</v>
      </c>
      <c r="F90" s="75">
        <v>227042947.28327632</v>
      </c>
      <c r="G90" s="75">
        <v>30941038.623024683</v>
      </c>
      <c r="H90" s="75">
        <v>687417859.15078688</v>
      </c>
      <c r="I90" s="75">
        <v>729681214.39923477</v>
      </c>
      <c r="J90" s="75">
        <v>914964859.34310424</v>
      </c>
      <c r="K90" s="75">
        <v>77410599.243495286</v>
      </c>
      <c r="L90" s="75">
        <v>101604083.66454463</v>
      </c>
      <c r="M90" s="75">
        <v>12008822.89373187</v>
      </c>
      <c r="N90" s="75">
        <v>541578789.1057328</v>
      </c>
      <c r="O90" s="75">
        <v>172525972.56671521</v>
      </c>
      <c r="P90" s="75">
        <v>163269530.42500907</v>
      </c>
      <c r="Q90" s="75">
        <v>710588269.25979996</v>
      </c>
      <c r="R90" s="75">
        <v>327752275.4322331</v>
      </c>
      <c r="S90" s="75">
        <v>301718765.68834341</v>
      </c>
      <c r="T90" s="75">
        <v>73256100.737290651</v>
      </c>
      <c r="U90" s="75">
        <v>28204593.56377485</v>
      </c>
      <c r="V90" s="75">
        <v>0</v>
      </c>
    </row>
    <row r="91" spans="1:22" x14ac:dyDescent="0.25">
      <c r="A91" s="41" t="s">
        <v>177</v>
      </c>
      <c r="B91" s="48">
        <v>447008536.58761746</v>
      </c>
      <c r="C91" s="53">
        <v>14650532.671742503</v>
      </c>
      <c r="D91" s="54">
        <v>44265726.259656988</v>
      </c>
      <c r="E91" s="51">
        <v>54785472.220643952</v>
      </c>
      <c r="F91" s="54">
        <v>13309760.749196798</v>
      </c>
      <c r="G91" s="54">
        <v>2123115.7477415614</v>
      </c>
      <c r="H91" s="54">
        <v>36572479.511523478</v>
      </c>
      <c r="I91" s="54">
        <v>42247214.016810663</v>
      </c>
      <c r="J91" s="54">
        <v>41953054.836053967</v>
      </c>
      <c r="K91" s="54">
        <v>6549155.7121398645</v>
      </c>
      <c r="L91" s="54">
        <v>6962714.6747761033</v>
      </c>
      <c r="M91" s="54">
        <v>672362.24816620804</v>
      </c>
      <c r="N91" s="54">
        <v>40449370.336757548</v>
      </c>
      <c r="O91" s="54">
        <v>8520669.0983621832</v>
      </c>
      <c r="P91" s="54">
        <v>25567428.34998437</v>
      </c>
      <c r="Q91" s="54">
        <v>48781747</v>
      </c>
      <c r="R91" s="54">
        <v>26463154.550063752</v>
      </c>
      <c r="S91" s="54">
        <v>24605991.201269664</v>
      </c>
      <c r="T91" s="54">
        <v>5714751.9449969791</v>
      </c>
      <c r="U91" s="54">
        <v>2813835.4577308651</v>
      </c>
      <c r="V91" s="55">
        <v>0</v>
      </c>
    </row>
    <row r="92" spans="1:22" x14ac:dyDescent="0.25">
      <c r="A92" s="41" t="s">
        <v>178</v>
      </c>
      <c r="B92" s="48">
        <v>2025049385.7734411</v>
      </c>
      <c r="C92" s="50">
        <v>20632616.792390712</v>
      </c>
      <c r="D92" s="51">
        <v>1205955277.6584888</v>
      </c>
      <c r="E92" s="51">
        <v>14842631.837930031</v>
      </c>
      <c r="F92" s="51">
        <v>56753858.409467801</v>
      </c>
      <c r="G92" s="51">
        <v>4649102.9757895721</v>
      </c>
      <c r="H92" s="51">
        <v>178573332.46414921</v>
      </c>
      <c r="I92" s="51">
        <v>88016121.678510129</v>
      </c>
      <c r="J92" s="51">
        <v>106068289.80688775</v>
      </c>
      <c r="K92" s="51">
        <v>13343738.320052629</v>
      </c>
      <c r="L92" s="51">
        <v>18371408.725576274</v>
      </c>
      <c r="M92" s="51">
        <v>1780577.4151967401</v>
      </c>
      <c r="N92" s="51">
        <v>60983325.336878136</v>
      </c>
      <c r="O92" s="51">
        <v>28653763.453014657</v>
      </c>
      <c r="P92" s="51">
        <v>13136698.451031134</v>
      </c>
      <c r="Q92" s="51">
        <v>72176294</v>
      </c>
      <c r="R92" s="51">
        <v>73844101.142344013</v>
      </c>
      <c r="S92" s="51">
        <v>49587110.257709287</v>
      </c>
      <c r="T92" s="51">
        <v>14489207.711127967</v>
      </c>
      <c r="U92" s="51">
        <v>3191929.3368965597</v>
      </c>
      <c r="V92" s="52">
        <v>0</v>
      </c>
    </row>
    <row r="93" spans="1:22" x14ac:dyDescent="0.25">
      <c r="A93" s="14" t="s">
        <v>7</v>
      </c>
      <c r="B93" s="48">
        <v>547235633.57220161</v>
      </c>
      <c r="C93" s="53">
        <v>19813422.096227508</v>
      </c>
      <c r="D93" s="54">
        <v>132672583.39925233</v>
      </c>
      <c r="E93" s="51">
        <v>13184898.924731478</v>
      </c>
      <c r="F93" s="54">
        <v>13868789.190821692</v>
      </c>
      <c r="G93" s="54">
        <v>1700421.1399644874</v>
      </c>
      <c r="H93" s="54">
        <v>39734973.880039215</v>
      </c>
      <c r="I93" s="54">
        <v>44407040.674599908</v>
      </c>
      <c r="J93" s="54">
        <v>85784290.377918899</v>
      </c>
      <c r="K93" s="54">
        <v>5375742.580356353</v>
      </c>
      <c r="L93" s="54">
        <v>7788721.9158602823</v>
      </c>
      <c r="M93" s="54">
        <v>931273.40574038005</v>
      </c>
      <c r="N93" s="54">
        <v>39715135.959828943</v>
      </c>
      <c r="O93" s="54">
        <v>11151996.743475951</v>
      </c>
      <c r="P93" s="54">
        <v>7349121.8161166878</v>
      </c>
      <c r="Q93" s="54">
        <v>58475366</v>
      </c>
      <c r="R93" s="54">
        <v>30309159.517448515</v>
      </c>
      <c r="S93" s="54">
        <v>28327238.165923335</v>
      </c>
      <c r="T93" s="54">
        <v>4245292.207294181</v>
      </c>
      <c r="U93" s="54">
        <v>2400165.5766014098</v>
      </c>
      <c r="V93" s="55">
        <v>0</v>
      </c>
    </row>
    <row r="94" spans="1:22" x14ac:dyDescent="0.25">
      <c r="A94" s="14" t="s">
        <v>16</v>
      </c>
      <c r="B94" s="48">
        <v>357183538.31141108</v>
      </c>
      <c r="C94" s="53">
        <v>92289267.427984118</v>
      </c>
      <c r="D94" s="54">
        <v>15267102.68056</v>
      </c>
      <c r="E94" s="51">
        <v>14970747.188659541</v>
      </c>
      <c r="F94" s="54">
        <v>7693907.6469799951</v>
      </c>
      <c r="G94" s="54">
        <v>2675802.3454799997</v>
      </c>
      <c r="H94" s="54">
        <v>21752365.475882307</v>
      </c>
      <c r="I94" s="54">
        <v>21940318.056654304</v>
      </c>
      <c r="J94" s="54">
        <v>19443700.781071868</v>
      </c>
      <c r="K94" s="54">
        <v>4233440.2850753181</v>
      </c>
      <c r="L94" s="54">
        <v>4686836.7512827218</v>
      </c>
      <c r="M94" s="54">
        <v>437703.13486470201</v>
      </c>
      <c r="N94" s="54">
        <v>19378646.835632551</v>
      </c>
      <c r="O94" s="54">
        <v>9527190.4832428824</v>
      </c>
      <c r="P94" s="54">
        <v>14033653.726012837</v>
      </c>
      <c r="Q94" s="54">
        <v>65225189</v>
      </c>
      <c r="R94" s="54">
        <v>20304675.915303603</v>
      </c>
      <c r="S94" s="54">
        <v>18157357.573913276</v>
      </c>
      <c r="T94" s="54">
        <v>4175549.193103909</v>
      </c>
      <c r="U94" s="54">
        <v>990083.8097071494</v>
      </c>
      <c r="V94" s="55">
        <v>0</v>
      </c>
    </row>
    <row r="95" spans="1:22" x14ac:dyDescent="0.25">
      <c r="A95" s="41" t="s">
        <v>179</v>
      </c>
      <c r="B95" s="48">
        <v>1539350317.1378698</v>
      </c>
      <c r="C95" s="50">
        <v>123371783.46150795</v>
      </c>
      <c r="D95" s="51">
        <v>13989317.493640002</v>
      </c>
      <c r="E95" s="51">
        <v>94834113.065639973</v>
      </c>
      <c r="F95" s="51">
        <v>32417147.96980001</v>
      </c>
      <c r="G95" s="51">
        <v>5630204.6477899998</v>
      </c>
      <c r="H95" s="51">
        <v>80738154.640209928</v>
      </c>
      <c r="I95" s="51">
        <v>236671956.1189923</v>
      </c>
      <c r="J95" s="51">
        <v>317506391.99518263</v>
      </c>
      <c r="K95" s="51">
        <v>17382033.775521625</v>
      </c>
      <c r="L95" s="51">
        <v>25634781.980572205</v>
      </c>
      <c r="M95" s="51">
        <v>2983353.7815686539</v>
      </c>
      <c r="N95" s="51">
        <v>173412841.55244577</v>
      </c>
      <c r="O95" s="51">
        <v>41394268.764294952</v>
      </c>
      <c r="P95" s="51">
        <v>37456260.417634293</v>
      </c>
      <c r="Q95" s="51">
        <v>197535167</v>
      </c>
      <c r="R95" s="51">
        <v>57495470.50314761</v>
      </c>
      <c r="S95" s="51">
        <v>56654293.322861433</v>
      </c>
      <c r="T95" s="51">
        <v>18098714.434000596</v>
      </c>
      <c r="U95" s="51">
        <v>6144062.2130602282</v>
      </c>
      <c r="V95" s="52">
        <v>0</v>
      </c>
    </row>
    <row r="96" spans="1:22" x14ac:dyDescent="0.25">
      <c r="A96" s="14" t="s">
        <v>15</v>
      </c>
      <c r="B96" s="48">
        <v>1067881505.7928822</v>
      </c>
      <c r="C96" s="53">
        <v>66993455.32307823</v>
      </c>
      <c r="D96" s="54">
        <v>85982428.892643243</v>
      </c>
      <c r="E96" s="51">
        <v>94902782.296703756</v>
      </c>
      <c r="F96" s="54">
        <v>27896846.018663794</v>
      </c>
      <c r="G96" s="54">
        <v>5454184.3001835346</v>
      </c>
      <c r="H96" s="54">
        <v>62671122.620118409</v>
      </c>
      <c r="I96" s="54">
        <v>141967634.62174264</v>
      </c>
      <c r="J96" s="54">
        <v>183822052.12353611</v>
      </c>
      <c r="K96" s="54">
        <v>14048938.086170828</v>
      </c>
      <c r="L96" s="54">
        <v>19679701.151173271</v>
      </c>
      <c r="M96" s="54">
        <v>2943825.4372062394</v>
      </c>
      <c r="N96" s="54">
        <v>94759226.483282745</v>
      </c>
      <c r="O96" s="54">
        <v>31040685.003342964</v>
      </c>
      <c r="P96" s="54">
        <v>23265556.525548756</v>
      </c>
      <c r="Q96" s="54">
        <v>106689454.25</v>
      </c>
      <c r="R96" s="54">
        <v>44829272.960167155</v>
      </c>
      <c r="S96" s="54">
        <v>46053756.306921825</v>
      </c>
      <c r="T96" s="54">
        <v>8639915.3243478946</v>
      </c>
      <c r="U96" s="54">
        <v>6240668.0680508222</v>
      </c>
      <c r="V96" s="55">
        <v>0</v>
      </c>
    </row>
    <row r="97" spans="1:22" x14ac:dyDescent="0.25">
      <c r="A97" s="14" t="s">
        <v>14</v>
      </c>
      <c r="B97" s="48">
        <v>603837326.19176447</v>
      </c>
      <c r="C97" s="53">
        <v>40400074.786206186</v>
      </c>
      <c r="D97" s="54">
        <v>66831667.227648608</v>
      </c>
      <c r="E97" s="51">
        <v>19085136.790561147</v>
      </c>
      <c r="F97" s="54">
        <v>25672384.344056219</v>
      </c>
      <c r="G97" s="54">
        <v>1909263.9839940271</v>
      </c>
      <c r="H97" s="54">
        <v>124771819.6302399</v>
      </c>
      <c r="I97" s="54">
        <v>62161747.422827095</v>
      </c>
      <c r="J97" s="54">
        <v>68850878.540499419</v>
      </c>
      <c r="K97" s="54">
        <v>6129442.7482263837</v>
      </c>
      <c r="L97" s="54">
        <v>7311180.7898866702</v>
      </c>
      <c r="M97" s="54">
        <v>915078.20476515009</v>
      </c>
      <c r="N97" s="54">
        <v>53837636.728802115</v>
      </c>
      <c r="O97" s="54">
        <v>14389252.720918247</v>
      </c>
      <c r="P97" s="54">
        <v>11188840.299886128</v>
      </c>
      <c r="Q97" s="54">
        <v>46556960</v>
      </c>
      <c r="R97" s="54">
        <v>23459019.488625836</v>
      </c>
      <c r="S97" s="54">
        <v>23836392.388231721</v>
      </c>
      <c r="T97" s="54">
        <v>4313295.1161216479</v>
      </c>
      <c r="U97" s="54">
        <v>2217254.9802679159</v>
      </c>
      <c r="V97" s="55">
        <v>0</v>
      </c>
    </row>
    <row r="98" spans="1:22" x14ac:dyDescent="0.25">
      <c r="A98" s="41" t="s">
        <v>180</v>
      </c>
      <c r="B98" s="48">
        <v>315919119.16609681</v>
      </c>
      <c r="C98" s="50">
        <v>9999155.2413518596</v>
      </c>
      <c r="D98" s="51">
        <v>156669959.06649998</v>
      </c>
      <c r="E98" s="51">
        <v>4846875.1330362102</v>
      </c>
      <c r="F98" s="51">
        <v>11318980.4496</v>
      </c>
      <c r="G98" s="51">
        <v>875819.36</v>
      </c>
      <c r="H98" s="51">
        <v>10965397.955124971</v>
      </c>
      <c r="I98" s="51">
        <v>24860989.241000004</v>
      </c>
      <c r="J98" s="51">
        <v>17526955.184129998</v>
      </c>
      <c r="K98" s="51">
        <v>2454817.3672190662</v>
      </c>
      <c r="L98" s="51">
        <v>2821817.6995343799</v>
      </c>
      <c r="M98" s="51">
        <v>314294.11433410202</v>
      </c>
      <c r="N98" s="51">
        <v>10716427.299806993</v>
      </c>
      <c r="O98" s="51">
        <v>6415390.6201428957</v>
      </c>
      <c r="P98" s="51">
        <v>3959543.7737626135</v>
      </c>
      <c r="Q98" s="51">
        <v>27043963</v>
      </c>
      <c r="R98" s="51">
        <v>9743738.8574637994</v>
      </c>
      <c r="S98" s="51">
        <v>11598239.720415805</v>
      </c>
      <c r="T98" s="51">
        <v>3146285.5763208088</v>
      </c>
      <c r="U98" s="51">
        <v>640469.50635327981</v>
      </c>
      <c r="V98" s="52">
        <v>0</v>
      </c>
    </row>
    <row r="99" spans="1:22" x14ac:dyDescent="0.25">
      <c r="A99" s="41" t="s">
        <v>181</v>
      </c>
      <c r="B99" s="48">
        <v>1530380610.8745062</v>
      </c>
      <c r="C99" s="53">
        <v>36347356.58161132</v>
      </c>
      <c r="D99" s="54">
        <v>987972239.99717999</v>
      </c>
      <c r="E99" s="51">
        <v>48543183.810869999</v>
      </c>
      <c r="F99" s="54">
        <v>16634628.626200002</v>
      </c>
      <c r="G99" s="54">
        <v>4731204.8313099993</v>
      </c>
      <c r="H99" s="54">
        <v>97171632.616662338</v>
      </c>
      <c r="I99" s="54">
        <v>53186118.063777864</v>
      </c>
      <c r="J99" s="54">
        <v>54552220.291313708</v>
      </c>
      <c r="K99" s="54">
        <v>6214248.4086626116</v>
      </c>
      <c r="L99" s="54">
        <v>6663884.5424554646</v>
      </c>
      <c r="M99" s="54">
        <v>935318.80899043009</v>
      </c>
      <c r="N99" s="54">
        <v>40089549.051711857</v>
      </c>
      <c r="O99" s="54">
        <v>18872103.626221277</v>
      </c>
      <c r="P99" s="54">
        <v>25601674.084915321</v>
      </c>
      <c r="Q99" s="54">
        <v>59082145</v>
      </c>
      <c r="R99" s="54">
        <v>30980844.768857814</v>
      </c>
      <c r="S99" s="54">
        <v>32904743.914676495</v>
      </c>
      <c r="T99" s="54">
        <v>7720568.2289899532</v>
      </c>
      <c r="U99" s="54">
        <v>2176945.620100358</v>
      </c>
      <c r="V99" s="55">
        <v>0</v>
      </c>
    </row>
    <row r="100" spans="1:22" x14ac:dyDescent="0.25">
      <c r="A100" s="14" t="s">
        <v>93</v>
      </c>
      <c r="B100" s="48">
        <v>80676231.827266783</v>
      </c>
      <c r="C100" s="53">
        <v>4699444.1291946005</v>
      </c>
      <c r="D100" s="54">
        <v>7205634.1381340027</v>
      </c>
      <c r="E100" s="51">
        <v>4316257.5794993322</v>
      </c>
      <c r="F100" s="54">
        <v>2469616.7255600002</v>
      </c>
      <c r="G100" s="54">
        <v>463218.99443609442</v>
      </c>
      <c r="H100" s="54">
        <v>7802289.4977699239</v>
      </c>
      <c r="I100" s="54">
        <v>5959852.1337198894</v>
      </c>
      <c r="J100" s="54">
        <v>14279212.73766</v>
      </c>
      <c r="K100" s="54">
        <v>516467.69074179803</v>
      </c>
      <c r="L100" s="54">
        <v>987867.37367912009</v>
      </c>
      <c r="M100" s="54">
        <v>70302.755460885004</v>
      </c>
      <c r="N100" s="54">
        <v>6253622.5857447982</v>
      </c>
      <c r="O100" s="54">
        <v>1133987.0617083374</v>
      </c>
      <c r="P100" s="54">
        <v>1131355.6470935557</v>
      </c>
      <c r="Q100" s="54">
        <v>11905916.318599999</v>
      </c>
      <c r="R100" s="54">
        <v>4447329.8594785649</v>
      </c>
      <c r="S100" s="54">
        <v>5318312.0959312813</v>
      </c>
      <c r="T100" s="54">
        <v>1111805.1597994973</v>
      </c>
      <c r="U100" s="54">
        <v>603739.34305510006</v>
      </c>
      <c r="V100" s="55">
        <v>0</v>
      </c>
    </row>
    <row r="101" spans="1:22" x14ac:dyDescent="0.25">
      <c r="A101" s="14" t="s">
        <v>12</v>
      </c>
      <c r="B101" s="48">
        <v>141042069.87206352</v>
      </c>
      <c r="C101" s="84">
        <v>2932130.28199</v>
      </c>
      <c r="D101" s="85">
        <v>41987777.890110001</v>
      </c>
      <c r="E101" s="85">
        <v>357501.38165000011</v>
      </c>
      <c r="F101" s="85">
        <v>19007027.152929999</v>
      </c>
      <c r="G101" s="85">
        <v>728700.29633541103</v>
      </c>
      <c r="H101" s="85">
        <v>26664290.859067135</v>
      </c>
      <c r="I101" s="85">
        <v>8262222.3706</v>
      </c>
      <c r="J101" s="85">
        <v>5177812.6688500009</v>
      </c>
      <c r="K101" s="85">
        <v>1162574.2693288177</v>
      </c>
      <c r="L101" s="85">
        <v>695168.05974813062</v>
      </c>
      <c r="M101" s="85">
        <v>24733.5874383794</v>
      </c>
      <c r="N101" s="85">
        <v>1983006.9348413174</v>
      </c>
      <c r="O101" s="85">
        <v>1426664.9919908545</v>
      </c>
      <c r="P101" s="85">
        <v>579397.33302336163</v>
      </c>
      <c r="Q101" s="85">
        <v>17116067.691199999</v>
      </c>
      <c r="R101" s="85">
        <v>5875507.8693324197</v>
      </c>
      <c r="S101" s="85">
        <v>4675330.7404893329</v>
      </c>
      <c r="T101" s="85">
        <v>1600715.841187197</v>
      </c>
      <c r="U101" s="85">
        <v>785439.65195116226</v>
      </c>
      <c r="V101" s="86">
        <v>0</v>
      </c>
    </row>
    <row r="102" spans="1:22" ht="15" x14ac:dyDescent="0.2">
      <c r="A102" s="107"/>
      <c r="B102" s="114"/>
      <c r="C102" s="114"/>
      <c r="D102" s="114"/>
      <c r="E102" s="114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</row>
    <row r="103" spans="1:22" s="98" customFormat="1" ht="52.5" customHeight="1" x14ac:dyDescent="0.2">
      <c r="A103" s="109" t="s">
        <v>218</v>
      </c>
      <c r="B103" s="109"/>
      <c r="C103" s="109"/>
      <c r="D103" s="109"/>
      <c r="E103" s="109"/>
    </row>
    <row r="104" spans="1:22" s="99" customFormat="1" ht="27" customHeight="1" x14ac:dyDescent="0.25">
      <c r="A104" s="115" t="s">
        <v>210</v>
      </c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P104" s="100"/>
    </row>
    <row r="105" spans="1:22" ht="15" x14ac:dyDescent="0.2">
      <c r="C105" s="18"/>
    </row>
    <row r="106" spans="1:22" ht="15" x14ac:dyDescent="0.2">
      <c r="C106" s="18"/>
    </row>
    <row r="107" spans="1:22" ht="15" x14ac:dyDescent="0.2">
      <c r="C107" s="18"/>
    </row>
    <row r="108" spans="1:22" ht="15" x14ac:dyDescent="0.2">
      <c r="C108" s="18"/>
    </row>
    <row r="109" spans="1:22" ht="15" x14ac:dyDescent="0.2">
      <c r="C109" s="18"/>
    </row>
    <row r="110" spans="1:22" ht="15" x14ac:dyDescent="0.2">
      <c r="C110" s="18"/>
    </row>
    <row r="111" spans="1:22" ht="15" x14ac:dyDescent="0.2">
      <c r="C111" s="18"/>
    </row>
    <row r="112" spans="1:22" ht="15" x14ac:dyDescent="0.2">
      <c r="C112" s="18"/>
    </row>
    <row r="113" spans="3:3" ht="15" x14ac:dyDescent="0.2">
      <c r="C113" s="18"/>
    </row>
    <row r="114" spans="3:3" ht="15" x14ac:dyDescent="0.2">
      <c r="C114" s="18"/>
    </row>
    <row r="115" spans="3:3" ht="15" x14ac:dyDescent="0.2">
      <c r="C115" s="18"/>
    </row>
    <row r="116" spans="3:3" ht="15" x14ac:dyDescent="0.2">
      <c r="C116" s="18"/>
    </row>
    <row r="117" spans="3:3" ht="15" x14ac:dyDescent="0.2">
      <c r="C117" s="18"/>
    </row>
    <row r="118" spans="3:3" ht="15" x14ac:dyDescent="0.2">
      <c r="C118" s="18"/>
    </row>
    <row r="119" spans="3:3" ht="15" x14ac:dyDescent="0.2">
      <c r="C119" s="18"/>
    </row>
    <row r="120" spans="3:3" ht="15" x14ac:dyDescent="0.2">
      <c r="C120" s="18"/>
    </row>
    <row r="121" spans="3:3" ht="15" x14ac:dyDescent="0.2">
      <c r="C121" s="18"/>
    </row>
    <row r="122" spans="3:3" ht="15" x14ac:dyDescent="0.2">
      <c r="C122" s="18"/>
    </row>
    <row r="123" spans="3:3" ht="15" x14ac:dyDescent="0.2">
      <c r="C123" s="18"/>
    </row>
    <row r="124" spans="3:3" ht="15" x14ac:dyDescent="0.2">
      <c r="C124" s="18"/>
    </row>
    <row r="125" spans="3:3" ht="15" x14ac:dyDescent="0.2">
      <c r="C125" s="18"/>
    </row>
    <row r="126" spans="3:3" ht="15" x14ac:dyDescent="0.2">
      <c r="C126" s="18"/>
    </row>
    <row r="127" spans="3:3" ht="15" x14ac:dyDescent="0.2">
      <c r="C127" s="18"/>
    </row>
    <row r="128" spans="3:3" ht="15" x14ac:dyDescent="0.2">
      <c r="C128" s="18"/>
    </row>
    <row r="129" spans="3:3" ht="15" x14ac:dyDescent="0.2">
      <c r="C129" s="18"/>
    </row>
    <row r="130" spans="3:3" ht="15" x14ac:dyDescent="0.2">
      <c r="C130" s="18"/>
    </row>
  </sheetData>
  <mergeCells count="8">
    <mergeCell ref="R3:V3"/>
    <mergeCell ref="A102:E102"/>
    <mergeCell ref="A104:L104"/>
    <mergeCell ref="A103:E103"/>
    <mergeCell ref="A2:E2"/>
    <mergeCell ref="A3:A5"/>
    <mergeCell ref="B3:B5"/>
    <mergeCell ref="C3:Q3"/>
  </mergeCells>
  <conditionalFormatting sqref="A7:A101">
    <cfRule type="cellIs" dxfId="14" priority="1" stopIfTrue="1" operator="lessThan">
      <formula>0</formula>
    </cfRule>
  </conditionalFormatting>
  <hyperlinks>
    <hyperlink ref="A1" location="Содержание!A1" display="          К содержанию"/>
  </hyperlinks>
  <pageMargins left="0.7" right="0.7" top="0.75" bottom="0.75" header="0.3" footer="0.3"/>
  <pageSetup paperSize="9" orientation="portrait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tabColor theme="0" tint="-0.14999847407452621"/>
  </sheetPr>
  <dimension ref="A1:V130"/>
  <sheetViews>
    <sheetView zoomScale="70" zoomScaleNormal="70" workbookViewId="0">
      <pane xSplit="2" ySplit="4" topLeftCell="C5" activePane="bottomRight" state="frozen"/>
      <selection activeCell="D16" sqref="D16"/>
      <selection pane="topRight" activeCell="D16" sqref="D16"/>
      <selection pane="bottomLeft" activeCell="D16" sqref="D16"/>
      <selection pane="bottomRight"/>
    </sheetView>
  </sheetViews>
  <sheetFormatPr defaultRowHeight="15.75" x14ac:dyDescent="0.25"/>
  <cols>
    <col min="1" max="1" width="31.5703125" style="18" customWidth="1"/>
    <col min="2" max="2" width="14.140625" style="18" customWidth="1"/>
    <col min="3" max="3" width="19" style="21" customWidth="1"/>
    <col min="4" max="4" width="12.5703125" style="18" customWidth="1"/>
    <col min="5" max="5" width="19.140625" style="18" customWidth="1"/>
    <col min="6" max="6" width="15.42578125" style="18" customWidth="1"/>
    <col min="7" max="7" width="17.28515625" style="18" customWidth="1"/>
    <col min="8" max="8" width="16.28515625" style="18" customWidth="1"/>
    <col min="9" max="9" width="14.140625" style="18" customWidth="1"/>
    <col min="10" max="10" width="18.85546875" style="18" customWidth="1"/>
    <col min="11" max="11" width="17.140625" style="18" customWidth="1"/>
    <col min="12" max="12" width="14.7109375" style="18" customWidth="1"/>
    <col min="13" max="13" width="14.42578125" style="18" customWidth="1"/>
    <col min="14" max="14" width="17" style="18" customWidth="1"/>
    <col min="15" max="15" width="14" style="18" customWidth="1"/>
    <col min="16" max="16" width="21.28515625" style="18" customWidth="1"/>
    <col min="17" max="17" width="17.5703125" style="18" customWidth="1"/>
    <col min="18" max="18" width="14.28515625" style="18" customWidth="1"/>
    <col min="19" max="19" width="19.28515625" style="18" customWidth="1"/>
    <col min="20" max="20" width="15.42578125" style="18" customWidth="1"/>
    <col min="21" max="21" width="17.7109375" style="18" customWidth="1"/>
    <col min="22" max="22" width="24.42578125" style="18" customWidth="1"/>
    <col min="23" max="16384" width="9.140625" style="18"/>
  </cols>
  <sheetData>
    <row r="1" spans="1:22" ht="33" customHeight="1" x14ac:dyDescent="0.2">
      <c r="A1" s="36" t="s">
        <v>127</v>
      </c>
      <c r="C1" s="18"/>
    </row>
    <row r="2" spans="1:22" ht="53.25" customHeight="1" x14ac:dyDescent="0.25">
      <c r="A2" s="118" t="s">
        <v>211</v>
      </c>
      <c r="B2" s="118"/>
      <c r="C2" s="118"/>
      <c r="D2" s="118"/>
      <c r="E2" s="118"/>
      <c r="F2" s="21"/>
    </row>
    <row r="3" spans="1:22" ht="15.75" customHeight="1" x14ac:dyDescent="0.25">
      <c r="A3" s="119"/>
      <c r="B3" s="103" t="s">
        <v>89</v>
      </c>
      <c r="C3" s="116" t="s">
        <v>88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6"/>
      <c r="S3" s="117"/>
      <c r="T3" s="117"/>
      <c r="U3" s="117"/>
      <c r="V3" s="117"/>
    </row>
    <row r="4" spans="1:22" ht="26.25" customHeight="1" x14ac:dyDescent="0.2">
      <c r="A4" s="120"/>
      <c r="B4" s="122"/>
      <c r="C4" s="5" t="s">
        <v>82</v>
      </c>
      <c r="D4" s="5" t="s">
        <v>81</v>
      </c>
      <c r="E4" s="5" t="s">
        <v>80</v>
      </c>
      <c r="F4" s="5" t="s">
        <v>79</v>
      </c>
      <c r="G4" s="5" t="s">
        <v>78</v>
      </c>
      <c r="H4" s="5" t="s">
        <v>77</v>
      </c>
      <c r="I4" s="5" t="s">
        <v>76</v>
      </c>
      <c r="J4" s="5" t="s">
        <v>75</v>
      </c>
      <c r="K4" s="5" t="s">
        <v>74</v>
      </c>
      <c r="L4" s="5" t="s">
        <v>73</v>
      </c>
      <c r="M4" s="5" t="s">
        <v>72</v>
      </c>
      <c r="N4" s="5" t="s">
        <v>71</v>
      </c>
      <c r="O4" s="5" t="s">
        <v>70</v>
      </c>
      <c r="P4" s="5" t="s">
        <v>69</v>
      </c>
      <c r="Q4" s="5" t="s">
        <v>68</v>
      </c>
      <c r="R4" s="5" t="s">
        <v>84</v>
      </c>
      <c r="S4" s="5" t="s">
        <v>128</v>
      </c>
      <c r="T4" s="5" t="s">
        <v>129</v>
      </c>
      <c r="U4" s="5" t="s">
        <v>130</v>
      </c>
      <c r="V4" s="5" t="s">
        <v>131</v>
      </c>
    </row>
    <row r="5" spans="1:22" ht="145.5" customHeight="1" x14ac:dyDescent="0.2">
      <c r="A5" s="121"/>
      <c r="B5" s="123"/>
      <c r="C5" s="23" t="s">
        <v>132</v>
      </c>
      <c r="D5" s="23" t="s">
        <v>67</v>
      </c>
      <c r="E5" s="23" t="s">
        <v>66</v>
      </c>
      <c r="F5" s="23" t="s">
        <v>133</v>
      </c>
      <c r="G5" s="23" t="s">
        <v>134</v>
      </c>
      <c r="H5" s="23" t="s">
        <v>65</v>
      </c>
      <c r="I5" s="23" t="s">
        <v>135</v>
      </c>
      <c r="J5" s="23" t="s">
        <v>136</v>
      </c>
      <c r="K5" s="23" t="s">
        <v>137</v>
      </c>
      <c r="L5" s="23" t="s">
        <v>138</v>
      </c>
      <c r="M5" s="23" t="s">
        <v>139</v>
      </c>
      <c r="N5" s="23" t="s">
        <v>140</v>
      </c>
      <c r="O5" s="23" t="s">
        <v>141</v>
      </c>
      <c r="P5" s="23" t="s">
        <v>142</v>
      </c>
      <c r="Q5" s="23" t="s">
        <v>143</v>
      </c>
      <c r="R5" s="23" t="s">
        <v>64</v>
      </c>
      <c r="S5" s="23" t="s">
        <v>144</v>
      </c>
      <c r="T5" s="23" t="s">
        <v>145</v>
      </c>
      <c r="U5" s="23" t="s">
        <v>146</v>
      </c>
      <c r="V5" s="23" t="s">
        <v>209</v>
      </c>
    </row>
    <row r="6" spans="1:22" s="21" customFormat="1" ht="49.5" customHeight="1" x14ac:dyDescent="0.25">
      <c r="A6" s="37" t="s">
        <v>150</v>
      </c>
      <c r="B6" s="47">
        <f>SUM(C6:V6)</f>
        <v>100</v>
      </c>
      <c r="C6" s="47">
        <v>4.5999999999999996</v>
      </c>
      <c r="D6" s="47">
        <v>10.199999999999999</v>
      </c>
      <c r="E6" s="47">
        <v>15.9</v>
      </c>
      <c r="F6" s="47">
        <v>3.3</v>
      </c>
      <c r="G6" s="47">
        <v>0.6</v>
      </c>
      <c r="H6" s="47">
        <v>6.2</v>
      </c>
      <c r="I6" s="47">
        <v>15.9</v>
      </c>
      <c r="J6" s="47">
        <v>7.5</v>
      </c>
      <c r="K6" s="48">
        <v>1</v>
      </c>
      <c r="L6" s="48">
        <v>2.8</v>
      </c>
      <c r="M6" s="48">
        <v>0.5</v>
      </c>
      <c r="N6" s="48">
        <v>10.8</v>
      </c>
      <c r="O6" s="48">
        <v>4.4000000000000004</v>
      </c>
      <c r="P6" s="48">
        <v>2.4</v>
      </c>
      <c r="Q6" s="48">
        <v>6.1</v>
      </c>
      <c r="R6" s="48">
        <v>2.8</v>
      </c>
      <c r="S6" s="48">
        <v>3.7</v>
      </c>
      <c r="T6" s="48">
        <v>0.8</v>
      </c>
      <c r="U6" s="48">
        <v>0.5</v>
      </c>
      <c r="V6" s="48">
        <v>0</v>
      </c>
    </row>
    <row r="7" spans="1:22" s="21" customFormat="1" ht="31.5" x14ac:dyDescent="0.25">
      <c r="A7" s="38" t="s">
        <v>0</v>
      </c>
      <c r="B7" s="47">
        <f t="shared" ref="B7:B70" si="0">SUM(C7:V7)</f>
        <v>100</v>
      </c>
      <c r="C7" s="47">
        <v>3</v>
      </c>
      <c r="D7" s="47">
        <v>0.5</v>
      </c>
      <c r="E7" s="47">
        <v>15</v>
      </c>
      <c r="F7" s="47">
        <v>3.5</v>
      </c>
      <c r="G7" s="47">
        <v>0.5</v>
      </c>
      <c r="H7" s="47">
        <v>5.2</v>
      </c>
      <c r="I7" s="47">
        <v>23.2</v>
      </c>
      <c r="J7" s="47">
        <v>6.4</v>
      </c>
      <c r="K7" s="48">
        <v>0.8</v>
      </c>
      <c r="L7" s="48">
        <v>4.4000000000000004</v>
      </c>
      <c r="M7" s="48">
        <v>1</v>
      </c>
      <c r="N7" s="48">
        <v>13.8</v>
      </c>
      <c r="O7" s="48">
        <v>6.9</v>
      </c>
      <c r="P7" s="48">
        <v>2.6</v>
      </c>
      <c r="Q7" s="48">
        <v>6.2</v>
      </c>
      <c r="R7" s="48">
        <v>2.4</v>
      </c>
      <c r="S7" s="48">
        <v>3.2</v>
      </c>
      <c r="T7" s="48">
        <v>0.8</v>
      </c>
      <c r="U7" s="48">
        <v>0.6</v>
      </c>
      <c r="V7" s="48">
        <v>0</v>
      </c>
    </row>
    <row r="8" spans="1:22" x14ac:dyDescent="0.25">
      <c r="A8" s="38" t="s">
        <v>152</v>
      </c>
      <c r="B8" s="49">
        <f t="shared" si="0"/>
        <v>100</v>
      </c>
      <c r="C8" s="50">
        <v>18.100000000000001</v>
      </c>
      <c r="D8" s="51">
        <v>10.3</v>
      </c>
      <c r="E8" s="51">
        <v>19.399999999999999</v>
      </c>
      <c r="F8" s="51">
        <v>2.5</v>
      </c>
      <c r="G8" s="51">
        <v>0.6</v>
      </c>
      <c r="H8" s="51">
        <v>6.5</v>
      </c>
      <c r="I8" s="51">
        <v>14.4</v>
      </c>
      <c r="J8" s="51">
        <v>4.0999999999999996</v>
      </c>
      <c r="K8" s="51">
        <v>0.4</v>
      </c>
      <c r="L8" s="51">
        <v>1.4</v>
      </c>
      <c r="M8" s="51">
        <v>0.2</v>
      </c>
      <c r="N8" s="51">
        <v>9</v>
      </c>
      <c r="O8" s="51">
        <v>1.6</v>
      </c>
      <c r="P8" s="51">
        <v>1.2</v>
      </c>
      <c r="Q8" s="51">
        <v>3.8</v>
      </c>
      <c r="R8" s="51">
        <v>2.4</v>
      </c>
      <c r="S8" s="51">
        <v>3.1</v>
      </c>
      <c r="T8" s="51">
        <v>0.6</v>
      </c>
      <c r="U8" s="51">
        <v>0.4</v>
      </c>
      <c r="V8" s="52">
        <v>0</v>
      </c>
    </row>
    <row r="9" spans="1:22" x14ac:dyDescent="0.25">
      <c r="A9" s="39" t="s">
        <v>62</v>
      </c>
      <c r="B9" s="47">
        <f t="shared" si="0"/>
        <v>100.00000000000001</v>
      </c>
      <c r="C9" s="53">
        <v>16.399999999999999</v>
      </c>
      <c r="D9" s="54">
        <v>0.1</v>
      </c>
      <c r="E9" s="54">
        <v>14.8</v>
      </c>
      <c r="F9" s="54">
        <v>2.9</v>
      </c>
      <c r="G9" s="54">
        <v>0.7</v>
      </c>
      <c r="H9" s="54">
        <v>4.4000000000000004</v>
      </c>
      <c r="I9" s="54">
        <v>16.3</v>
      </c>
      <c r="J9" s="54">
        <v>7.3</v>
      </c>
      <c r="K9" s="54">
        <v>1.7</v>
      </c>
      <c r="L9" s="54">
        <v>2.2000000000000002</v>
      </c>
      <c r="M9" s="54">
        <v>0.3</v>
      </c>
      <c r="N9" s="54">
        <v>13.2</v>
      </c>
      <c r="O9" s="54">
        <v>1.6</v>
      </c>
      <c r="P9" s="54">
        <v>1.7</v>
      </c>
      <c r="Q9" s="54">
        <v>7.6</v>
      </c>
      <c r="R9" s="54">
        <v>3.4</v>
      </c>
      <c r="S9" s="54">
        <v>4</v>
      </c>
      <c r="T9" s="54">
        <v>1</v>
      </c>
      <c r="U9" s="54">
        <v>0.4</v>
      </c>
      <c r="V9" s="55">
        <v>0</v>
      </c>
    </row>
    <row r="10" spans="1:22" x14ac:dyDescent="0.25">
      <c r="A10" s="38" t="s">
        <v>153</v>
      </c>
      <c r="B10" s="47">
        <f t="shared" si="0"/>
        <v>100.00000000000001</v>
      </c>
      <c r="C10" s="53">
        <v>3.8</v>
      </c>
      <c r="D10" s="54">
        <v>0.3</v>
      </c>
      <c r="E10" s="54">
        <v>33</v>
      </c>
      <c r="F10" s="54">
        <v>3.9</v>
      </c>
      <c r="G10" s="54">
        <v>1</v>
      </c>
      <c r="H10" s="54">
        <v>4.5</v>
      </c>
      <c r="I10" s="54">
        <v>11.3</v>
      </c>
      <c r="J10" s="54">
        <v>5.0999999999999996</v>
      </c>
      <c r="K10" s="54">
        <v>0.9</v>
      </c>
      <c r="L10" s="54">
        <v>1.8</v>
      </c>
      <c r="M10" s="54">
        <v>0.4</v>
      </c>
      <c r="N10" s="54">
        <v>14.3</v>
      </c>
      <c r="O10" s="54">
        <v>3.2</v>
      </c>
      <c r="P10" s="54">
        <v>1.7</v>
      </c>
      <c r="Q10" s="54">
        <v>6.3</v>
      </c>
      <c r="R10" s="54">
        <v>2.7</v>
      </c>
      <c r="S10" s="54">
        <v>4.4000000000000004</v>
      </c>
      <c r="T10" s="54">
        <v>0.9</v>
      </c>
      <c r="U10" s="54">
        <v>0.5</v>
      </c>
      <c r="V10" s="55">
        <v>0</v>
      </c>
    </row>
    <row r="11" spans="1:22" x14ac:dyDescent="0.25">
      <c r="A11" s="39" t="s">
        <v>61</v>
      </c>
      <c r="B11" s="47">
        <f t="shared" si="0"/>
        <v>99.999999999999986</v>
      </c>
      <c r="C11" s="53">
        <v>14.2</v>
      </c>
      <c r="D11" s="54">
        <v>0.4</v>
      </c>
      <c r="E11" s="54">
        <v>14.9</v>
      </c>
      <c r="F11" s="54">
        <v>3.5</v>
      </c>
      <c r="G11" s="54">
        <v>0.8</v>
      </c>
      <c r="H11" s="54">
        <v>8.1</v>
      </c>
      <c r="I11" s="54">
        <v>17.899999999999999</v>
      </c>
      <c r="J11" s="54">
        <v>6.7</v>
      </c>
      <c r="K11" s="54">
        <v>0.8</v>
      </c>
      <c r="L11" s="54">
        <v>1.7</v>
      </c>
      <c r="M11" s="54">
        <v>0.3</v>
      </c>
      <c r="N11" s="54">
        <v>10.6</v>
      </c>
      <c r="O11" s="54">
        <v>3.9</v>
      </c>
      <c r="P11" s="54">
        <v>1.8</v>
      </c>
      <c r="Q11" s="54">
        <v>6.3</v>
      </c>
      <c r="R11" s="54">
        <v>3.6</v>
      </c>
      <c r="S11" s="54">
        <v>3.5</v>
      </c>
      <c r="T11" s="54">
        <v>0.5</v>
      </c>
      <c r="U11" s="54">
        <v>0.5</v>
      </c>
      <c r="V11" s="55">
        <v>0</v>
      </c>
    </row>
    <row r="12" spans="1:22" x14ac:dyDescent="0.25">
      <c r="A12" s="39" t="s">
        <v>60</v>
      </c>
      <c r="B12" s="47">
        <f t="shared" si="0"/>
        <v>100</v>
      </c>
      <c r="C12" s="53">
        <v>3.8</v>
      </c>
      <c r="D12" s="54">
        <v>0.2</v>
      </c>
      <c r="E12" s="54">
        <v>14.5</v>
      </c>
      <c r="F12" s="54">
        <v>4.4000000000000004</v>
      </c>
      <c r="G12" s="54">
        <v>0.9</v>
      </c>
      <c r="H12" s="54">
        <v>1.6</v>
      </c>
      <c r="I12" s="54">
        <v>20.9</v>
      </c>
      <c r="J12" s="54">
        <v>5.4</v>
      </c>
      <c r="K12" s="54">
        <v>1.2</v>
      </c>
      <c r="L12" s="54">
        <v>2.9</v>
      </c>
      <c r="M12" s="54">
        <v>0.1</v>
      </c>
      <c r="N12" s="54">
        <v>15.2</v>
      </c>
      <c r="O12" s="54">
        <v>3.5</v>
      </c>
      <c r="P12" s="54">
        <v>2.2000000000000002</v>
      </c>
      <c r="Q12" s="54">
        <v>10.9</v>
      </c>
      <c r="R12" s="54">
        <v>4.4000000000000004</v>
      </c>
      <c r="S12" s="54">
        <v>6.1</v>
      </c>
      <c r="T12" s="54">
        <v>1.1000000000000001</v>
      </c>
      <c r="U12" s="54">
        <v>0.7</v>
      </c>
      <c r="V12" s="55">
        <v>0</v>
      </c>
    </row>
    <row r="13" spans="1:22" x14ac:dyDescent="0.25">
      <c r="A13" s="38" t="s">
        <v>154</v>
      </c>
      <c r="B13" s="47">
        <f t="shared" si="0"/>
        <v>100.00000000000001</v>
      </c>
      <c r="C13" s="53">
        <v>5.0999999999999996</v>
      </c>
      <c r="D13" s="54">
        <v>0.4</v>
      </c>
      <c r="E13" s="54">
        <v>33.199999999999996</v>
      </c>
      <c r="F13" s="54">
        <v>1.7</v>
      </c>
      <c r="G13" s="54">
        <v>0.9</v>
      </c>
      <c r="H13" s="54">
        <v>7.6</v>
      </c>
      <c r="I13" s="54">
        <v>11.8</v>
      </c>
      <c r="J13" s="54">
        <v>3</v>
      </c>
      <c r="K13" s="54">
        <v>0.9</v>
      </c>
      <c r="L13" s="54">
        <v>2</v>
      </c>
      <c r="M13" s="54">
        <v>0.2</v>
      </c>
      <c r="N13" s="54">
        <v>13.8</v>
      </c>
      <c r="O13" s="54">
        <v>4.2</v>
      </c>
      <c r="P13" s="54">
        <v>1.1000000000000001</v>
      </c>
      <c r="Q13" s="54">
        <v>5.7</v>
      </c>
      <c r="R13" s="54">
        <v>2.9</v>
      </c>
      <c r="S13" s="54">
        <v>4.0999999999999996</v>
      </c>
      <c r="T13" s="54">
        <v>0.9</v>
      </c>
      <c r="U13" s="54">
        <v>0.5</v>
      </c>
      <c r="V13" s="55">
        <v>0</v>
      </c>
    </row>
    <row r="14" spans="1:22" x14ac:dyDescent="0.25">
      <c r="A14" s="39" t="s">
        <v>59</v>
      </c>
      <c r="B14" s="47">
        <f t="shared" si="0"/>
        <v>100</v>
      </c>
      <c r="C14" s="53">
        <v>6.2</v>
      </c>
      <c r="D14" s="54">
        <v>0.1</v>
      </c>
      <c r="E14" s="54">
        <v>20.799999999999997</v>
      </c>
      <c r="F14" s="54">
        <v>7.8</v>
      </c>
      <c r="G14" s="54">
        <v>0.7</v>
      </c>
      <c r="H14" s="54">
        <v>5.5</v>
      </c>
      <c r="I14" s="54">
        <v>14.8</v>
      </c>
      <c r="J14" s="54">
        <v>5.8</v>
      </c>
      <c r="K14" s="54">
        <v>1.2</v>
      </c>
      <c r="L14" s="54">
        <v>2.4</v>
      </c>
      <c r="M14" s="54">
        <v>0.3</v>
      </c>
      <c r="N14" s="54">
        <v>11.5</v>
      </c>
      <c r="O14" s="54">
        <v>1.4</v>
      </c>
      <c r="P14" s="54">
        <v>1.3</v>
      </c>
      <c r="Q14" s="54">
        <v>9.5</v>
      </c>
      <c r="R14" s="54">
        <v>4.3</v>
      </c>
      <c r="S14" s="54">
        <v>4.8</v>
      </c>
      <c r="T14" s="54">
        <v>1.1000000000000001</v>
      </c>
      <c r="U14" s="54">
        <v>0.5</v>
      </c>
      <c r="V14" s="55">
        <v>0</v>
      </c>
    </row>
    <row r="15" spans="1:22" x14ac:dyDescent="0.25">
      <c r="A15" s="39" t="s">
        <v>58</v>
      </c>
      <c r="B15" s="47">
        <f t="shared" si="0"/>
        <v>100</v>
      </c>
      <c r="C15" s="53">
        <v>16.5</v>
      </c>
      <c r="D15" s="54">
        <v>8.3000000000000007</v>
      </c>
      <c r="E15" s="54">
        <v>17.600000000000001</v>
      </c>
      <c r="F15" s="54">
        <v>7</v>
      </c>
      <c r="G15" s="54">
        <v>0.6</v>
      </c>
      <c r="H15" s="54">
        <v>6.6</v>
      </c>
      <c r="I15" s="54">
        <v>9.6</v>
      </c>
      <c r="J15" s="54">
        <v>4.3</v>
      </c>
      <c r="K15" s="54">
        <v>0.8</v>
      </c>
      <c r="L15" s="54">
        <v>1.2</v>
      </c>
      <c r="M15" s="54">
        <v>0.3</v>
      </c>
      <c r="N15" s="54">
        <v>9</v>
      </c>
      <c r="O15" s="54">
        <v>2.4</v>
      </c>
      <c r="P15" s="54">
        <v>1.1000000000000001</v>
      </c>
      <c r="Q15" s="54">
        <v>5.9</v>
      </c>
      <c r="R15" s="54">
        <v>3.8</v>
      </c>
      <c r="S15" s="54">
        <v>3.9</v>
      </c>
      <c r="T15" s="54">
        <v>0.6</v>
      </c>
      <c r="U15" s="54">
        <v>0.5</v>
      </c>
      <c r="V15" s="55">
        <v>0</v>
      </c>
    </row>
    <row r="16" spans="1:22" x14ac:dyDescent="0.25">
      <c r="A16" s="39" t="s">
        <v>57</v>
      </c>
      <c r="B16" s="47">
        <f t="shared" si="0"/>
        <v>100</v>
      </c>
      <c r="C16" s="53">
        <v>11.7</v>
      </c>
      <c r="D16" s="54">
        <v>0.5</v>
      </c>
      <c r="E16" s="54">
        <v>38.799999999999997</v>
      </c>
      <c r="F16" s="54">
        <v>1.8</v>
      </c>
      <c r="G16" s="54">
        <v>0.7</v>
      </c>
      <c r="H16" s="54">
        <v>7.7</v>
      </c>
      <c r="I16" s="54">
        <v>9.6999999999999993</v>
      </c>
      <c r="J16" s="54">
        <v>3.4</v>
      </c>
      <c r="K16" s="54">
        <v>0.6</v>
      </c>
      <c r="L16" s="54">
        <v>1.6</v>
      </c>
      <c r="M16" s="54">
        <v>0.1</v>
      </c>
      <c r="N16" s="54">
        <v>9.6</v>
      </c>
      <c r="O16" s="54">
        <v>1.1000000000000001</v>
      </c>
      <c r="P16" s="54">
        <v>1.4</v>
      </c>
      <c r="Q16" s="54">
        <v>4.7</v>
      </c>
      <c r="R16" s="54">
        <v>2.4</v>
      </c>
      <c r="S16" s="54">
        <v>3.2</v>
      </c>
      <c r="T16" s="54">
        <v>0.5</v>
      </c>
      <c r="U16" s="54">
        <v>0.5</v>
      </c>
      <c r="V16" s="55">
        <v>0</v>
      </c>
    </row>
    <row r="17" spans="1:22" x14ac:dyDescent="0.25">
      <c r="A17" s="38" t="s">
        <v>155</v>
      </c>
      <c r="B17" s="47">
        <f t="shared" si="0"/>
        <v>99.999999999999986</v>
      </c>
      <c r="C17" s="53">
        <v>1.4</v>
      </c>
      <c r="D17" s="54">
        <v>0.2</v>
      </c>
      <c r="E17" s="54">
        <v>17.5</v>
      </c>
      <c r="F17" s="54">
        <v>2.7</v>
      </c>
      <c r="G17" s="54">
        <v>0.5</v>
      </c>
      <c r="H17" s="54">
        <v>5.0999999999999996</v>
      </c>
      <c r="I17" s="54">
        <v>21.7</v>
      </c>
      <c r="J17" s="54">
        <v>6.3</v>
      </c>
      <c r="K17" s="54">
        <v>1.1000000000000001</v>
      </c>
      <c r="L17" s="54">
        <v>1.2</v>
      </c>
      <c r="M17" s="54">
        <v>0.3</v>
      </c>
      <c r="N17" s="54">
        <v>19.2</v>
      </c>
      <c r="O17" s="54">
        <v>5.6</v>
      </c>
      <c r="P17" s="54">
        <v>1.4</v>
      </c>
      <c r="Q17" s="54">
        <v>8.4</v>
      </c>
      <c r="R17" s="54">
        <v>2.5</v>
      </c>
      <c r="S17" s="54">
        <v>3.6</v>
      </c>
      <c r="T17" s="54">
        <v>0.8</v>
      </c>
      <c r="U17" s="54">
        <v>0.5</v>
      </c>
      <c r="V17" s="55">
        <v>0</v>
      </c>
    </row>
    <row r="18" spans="1:22" x14ac:dyDescent="0.25">
      <c r="A18" s="39" t="s">
        <v>56</v>
      </c>
      <c r="B18" s="47">
        <f t="shared" si="0"/>
        <v>99.999999999999972</v>
      </c>
      <c r="C18" s="53">
        <v>17.600000000000001</v>
      </c>
      <c r="D18" s="54">
        <v>0.1</v>
      </c>
      <c r="E18" s="54">
        <v>16.7</v>
      </c>
      <c r="F18" s="54">
        <v>3.3</v>
      </c>
      <c r="G18" s="54">
        <v>0.5</v>
      </c>
      <c r="H18" s="54">
        <v>7.8</v>
      </c>
      <c r="I18" s="54">
        <v>13.8</v>
      </c>
      <c r="J18" s="54">
        <v>8.8000000000000007</v>
      </c>
      <c r="K18" s="54">
        <v>0.6</v>
      </c>
      <c r="L18" s="54">
        <v>1.6</v>
      </c>
      <c r="M18" s="54">
        <v>0.2</v>
      </c>
      <c r="N18" s="54">
        <v>8.6999999999999993</v>
      </c>
      <c r="O18" s="54">
        <v>1.4</v>
      </c>
      <c r="P18" s="54">
        <v>1.1000000000000001</v>
      </c>
      <c r="Q18" s="54">
        <v>7</v>
      </c>
      <c r="R18" s="54">
        <v>5.3</v>
      </c>
      <c r="S18" s="54">
        <v>4.0999999999999996</v>
      </c>
      <c r="T18" s="54">
        <v>0.8</v>
      </c>
      <c r="U18" s="54">
        <v>0.6</v>
      </c>
      <c r="V18" s="55">
        <v>0</v>
      </c>
    </row>
    <row r="19" spans="1:22" x14ac:dyDescent="0.25">
      <c r="A19" s="39" t="s">
        <v>55</v>
      </c>
      <c r="B19" s="47">
        <f t="shared" si="0"/>
        <v>100</v>
      </c>
      <c r="C19" s="53">
        <v>7.4</v>
      </c>
      <c r="D19" s="54">
        <v>0.2</v>
      </c>
      <c r="E19" s="54">
        <v>26.8</v>
      </c>
      <c r="F19" s="54">
        <v>3.7</v>
      </c>
      <c r="G19" s="54">
        <v>0.7</v>
      </c>
      <c r="H19" s="54">
        <v>4.2</v>
      </c>
      <c r="I19" s="54">
        <v>14.6</v>
      </c>
      <c r="J19" s="54">
        <v>6.3</v>
      </c>
      <c r="K19" s="54">
        <v>0.5</v>
      </c>
      <c r="L19" s="54">
        <v>2.5</v>
      </c>
      <c r="M19" s="54">
        <v>0.4</v>
      </c>
      <c r="N19" s="54">
        <v>11.6</v>
      </c>
      <c r="O19" s="54">
        <v>3.2</v>
      </c>
      <c r="P19" s="54">
        <v>1.8</v>
      </c>
      <c r="Q19" s="54">
        <v>7</v>
      </c>
      <c r="R19" s="54">
        <v>3.8</v>
      </c>
      <c r="S19" s="54">
        <v>4.0999999999999996</v>
      </c>
      <c r="T19" s="54">
        <v>0.8</v>
      </c>
      <c r="U19" s="54">
        <v>0.4</v>
      </c>
      <c r="V19" s="55">
        <v>0</v>
      </c>
    </row>
    <row r="20" spans="1:22" x14ac:dyDescent="0.25">
      <c r="A20" s="39" t="s">
        <v>54</v>
      </c>
      <c r="B20" s="47">
        <f t="shared" si="0"/>
        <v>100</v>
      </c>
      <c r="C20" s="53">
        <v>4.4000000000000004</v>
      </c>
      <c r="D20" s="54">
        <v>0.3</v>
      </c>
      <c r="E20" s="54">
        <v>21.700000000000003</v>
      </c>
      <c r="F20" s="54">
        <v>7.6</v>
      </c>
      <c r="G20" s="54">
        <v>0.8</v>
      </c>
      <c r="H20" s="54">
        <v>5.7</v>
      </c>
      <c r="I20" s="54">
        <v>16.899999999999999</v>
      </c>
      <c r="J20" s="54">
        <v>10.3</v>
      </c>
      <c r="K20" s="54">
        <v>0.9</v>
      </c>
      <c r="L20" s="54">
        <v>1.6</v>
      </c>
      <c r="M20" s="54">
        <v>0.5</v>
      </c>
      <c r="N20" s="54">
        <v>9.6999999999999993</v>
      </c>
      <c r="O20" s="54">
        <v>1.3</v>
      </c>
      <c r="P20" s="54">
        <v>1.5</v>
      </c>
      <c r="Q20" s="54">
        <v>7.5</v>
      </c>
      <c r="R20" s="54">
        <v>3.8</v>
      </c>
      <c r="S20" s="54">
        <v>4.5</v>
      </c>
      <c r="T20" s="54">
        <v>0.7</v>
      </c>
      <c r="U20" s="54">
        <v>0.3</v>
      </c>
      <c r="V20" s="55">
        <v>0</v>
      </c>
    </row>
    <row r="21" spans="1:22" x14ac:dyDescent="0.25">
      <c r="A21" s="39" t="s">
        <v>53</v>
      </c>
      <c r="B21" s="47">
        <f t="shared" si="0"/>
        <v>100</v>
      </c>
      <c r="C21" s="53">
        <v>21.1</v>
      </c>
      <c r="D21" s="54">
        <v>0</v>
      </c>
      <c r="E21" s="54">
        <v>12.1</v>
      </c>
      <c r="F21" s="54">
        <v>2.2000000000000002</v>
      </c>
      <c r="G21" s="54">
        <v>0.7</v>
      </c>
      <c r="H21" s="54">
        <v>12.9</v>
      </c>
      <c r="I21" s="54">
        <v>15.299999999999999</v>
      </c>
      <c r="J21" s="54">
        <v>6.3</v>
      </c>
      <c r="K21" s="54">
        <v>0.6</v>
      </c>
      <c r="L21" s="54">
        <v>1.8</v>
      </c>
      <c r="M21" s="54">
        <v>0.2</v>
      </c>
      <c r="N21" s="54">
        <v>9.1</v>
      </c>
      <c r="O21" s="54">
        <v>1.5</v>
      </c>
      <c r="P21" s="54">
        <v>1.2</v>
      </c>
      <c r="Q21" s="54">
        <v>7</v>
      </c>
      <c r="R21" s="54">
        <v>3.2</v>
      </c>
      <c r="S21" s="54">
        <v>3.7</v>
      </c>
      <c r="T21" s="54">
        <v>0.6</v>
      </c>
      <c r="U21" s="54">
        <v>0.5</v>
      </c>
      <c r="V21" s="55">
        <v>0</v>
      </c>
    </row>
    <row r="22" spans="1:22" x14ac:dyDescent="0.25">
      <c r="A22" s="38" t="s">
        <v>156</v>
      </c>
      <c r="B22" s="47">
        <f t="shared" si="0"/>
        <v>99.999999999999986</v>
      </c>
      <c r="C22" s="53">
        <v>5.3</v>
      </c>
      <c r="D22" s="54">
        <v>0.1</v>
      </c>
      <c r="E22" s="54">
        <v>16</v>
      </c>
      <c r="F22" s="54">
        <v>8.4</v>
      </c>
      <c r="G22" s="54">
        <v>0.7</v>
      </c>
      <c r="H22" s="54">
        <v>7.7</v>
      </c>
      <c r="I22" s="54">
        <v>15.3</v>
      </c>
      <c r="J22" s="54">
        <v>7.2</v>
      </c>
      <c r="K22" s="54">
        <v>1.3</v>
      </c>
      <c r="L22" s="54">
        <v>2.8</v>
      </c>
      <c r="M22" s="54">
        <v>0.3</v>
      </c>
      <c r="N22" s="54">
        <v>12.8</v>
      </c>
      <c r="O22" s="54">
        <v>3.1</v>
      </c>
      <c r="P22" s="54">
        <v>2.2000000000000002</v>
      </c>
      <c r="Q22" s="54">
        <v>7.6</v>
      </c>
      <c r="R22" s="54">
        <v>3.6</v>
      </c>
      <c r="S22" s="54">
        <v>4.4000000000000004</v>
      </c>
      <c r="T22" s="54">
        <v>0.8</v>
      </c>
      <c r="U22" s="54">
        <v>0.4</v>
      </c>
      <c r="V22" s="55">
        <v>0</v>
      </c>
    </row>
    <row r="23" spans="1:22" x14ac:dyDescent="0.25">
      <c r="A23" s="38" t="s">
        <v>157</v>
      </c>
      <c r="B23" s="47">
        <f t="shared" si="0"/>
        <v>100.00000000000001</v>
      </c>
      <c r="C23" s="53">
        <v>5.8</v>
      </c>
      <c r="D23" s="54">
        <v>0.3</v>
      </c>
      <c r="E23" s="54">
        <v>38.200000000000003</v>
      </c>
      <c r="F23" s="54">
        <v>2.7</v>
      </c>
      <c r="G23" s="54">
        <v>0.7</v>
      </c>
      <c r="H23" s="54">
        <v>4.8</v>
      </c>
      <c r="I23" s="54">
        <v>11.5</v>
      </c>
      <c r="J23" s="54">
        <v>5.0999999999999996</v>
      </c>
      <c r="K23" s="54">
        <v>0.9</v>
      </c>
      <c r="L23" s="54">
        <v>2.2999999999999998</v>
      </c>
      <c r="M23" s="54">
        <v>0.3</v>
      </c>
      <c r="N23" s="54">
        <v>10.5</v>
      </c>
      <c r="O23" s="54">
        <v>2.9</v>
      </c>
      <c r="P23" s="54">
        <v>1.5</v>
      </c>
      <c r="Q23" s="54">
        <v>4.5999999999999996</v>
      </c>
      <c r="R23" s="54">
        <v>2.7</v>
      </c>
      <c r="S23" s="54">
        <v>3.9</v>
      </c>
      <c r="T23" s="54">
        <v>0.9</v>
      </c>
      <c r="U23" s="54">
        <v>0.4</v>
      </c>
      <c r="V23" s="55">
        <v>0</v>
      </c>
    </row>
    <row r="24" spans="1:22" x14ac:dyDescent="0.25">
      <c r="A24" s="39" t="s">
        <v>52</v>
      </c>
      <c r="B24" s="47">
        <f t="shared" si="0"/>
        <v>100.00000000000003</v>
      </c>
      <c r="C24" s="53">
        <v>3.5</v>
      </c>
      <c r="D24" s="54">
        <v>0.1</v>
      </c>
      <c r="E24" s="54">
        <v>25.5</v>
      </c>
      <c r="F24" s="54">
        <v>3.2</v>
      </c>
      <c r="G24" s="54">
        <v>0.9</v>
      </c>
      <c r="H24" s="54">
        <v>6</v>
      </c>
      <c r="I24" s="54">
        <v>15.6</v>
      </c>
      <c r="J24" s="54">
        <v>11.6</v>
      </c>
      <c r="K24" s="54">
        <v>0.9</v>
      </c>
      <c r="L24" s="54">
        <v>2.2000000000000002</v>
      </c>
      <c r="M24" s="54">
        <v>0.2</v>
      </c>
      <c r="N24" s="54">
        <v>11.4</v>
      </c>
      <c r="O24" s="54">
        <v>2.9</v>
      </c>
      <c r="P24" s="54">
        <v>2</v>
      </c>
      <c r="Q24" s="54">
        <v>5.0999999999999996</v>
      </c>
      <c r="R24" s="54">
        <v>3.2</v>
      </c>
      <c r="S24" s="54">
        <v>3.9</v>
      </c>
      <c r="T24" s="54">
        <v>1.2</v>
      </c>
      <c r="U24" s="54">
        <v>0.6</v>
      </c>
      <c r="V24" s="55">
        <v>0</v>
      </c>
    </row>
    <row r="25" spans="1:22" x14ac:dyDescent="0.25">
      <c r="A25" s="39" t="s">
        <v>51</v>
      </c>
      <c r="B25" s="56">
        <f t="shared" si="0"/>
        <v>99.999999999999986</v>
      </c>
      <c r="C25" s="57">
        <v>0.1</v>
      </c>
      <c r="D25" s="58">
        <v>0</v>
      </c>
      <c r="E25" s="58">
        <v>10.5</v>
      </c>
      <c r="F25" s="58">
        <v>3.6</v>
      </c>
      <c r="G25" s="58">
        <v>0.4</v>
      </c>
      <c r="H25" s="58">
        <v>4.5999999999999996</v>
      </c>
      <c r="I25" s="58">
        <v>27.5</v>
      </c>
      <c r="J25" s="58">
        <v>6.6</v>
      </c>
      <c r="K25" s="58">
        <v>0.8</v>
      </c>
      <c r="L25" s="58">
        <v>6.3</v>
      </c>
      <c r="M25" s="58">
        <v>1.4</v>
      </c>
      <c r="N25" s="58">
        <v>13.6</v>
      </c>
      <c r="O25" s="58">
        <v>9.1999999999999993</v>
      </c>
      <c r="P25" s="58">
        <v>3.5</v>
      </c>
      <c r="Q25" s="58">
        <v>5.6</v>
      </c>
      <c r="R25" s="58">
        <v>2</v>
      </c>
      <c r="S25" s="58">
        <v>2.8</v>
      </c>
      <c r="T25" s="58">
        <v>0.8</v>
      </c>
      <c r="U25" s="58">
        <v>0.7</v>
      </c>
      <c r="V25" s="59">
        <v>0</v>
      </c>
    </row>
    <row r="26" spans="1:22" s="21" customFormat="1" ht="31.5" x14ac:dyDescent="0.25">
      <c r="A26" s="38" t="s">
        <v>1</v>
      </c>
      <c r="B26" s="47">
        <f t="shared" si="0"/>
        <v>100</v>
      </c>
      <c r="C26" s="47">
        <v>2.8</v>
      </c>
      <c r="D26" s="47">
        <v>6.3</v>
      </c>
      <c r="E26" s="47">
        <v>17.899999999999999</v>
      </c>
      <c r="F26" s="47">
        <v>3</v>
      </c>
      <c r="G26" s="47">
        <v>0.8</v>
      </c>
      <c r="H26" s="47">
        <v>6.1</v>
      </c>
      <c r="I26" s="47">
        <v>13.5</v>
      </c>
      <c r="J26" s="47">
        <v>9.9</v>
      </c>
      <c r="K26" s="48">
        <v>1</v>
      </c>
      <c r="L26" s="48">
        <v>3</v>
      </c>
      <c r="M26" s="48">
        <v>0.3</v>
      </c>
      <c r="N26" s="48">
        <v>12.5</v>
      </c>
      <c r="O26" s="48">
        <v>4.4000000000000004</v>
      </c>
      <c r="P26" s="48">
        <v>2.8</v>
      </c>
      <c r="Q26" s="48">
        <v>6.4</v>
      </c>
      <c r="R26" s="48">
        <v>3</v>
      </c>
      <c r="S26" s="48">
        <v>4.5999999999999996</v>
      </c>
      <c r="T26" s="48">
        <v>1.2</v>
      </c>
      <c r="U26" s="48">
        <v>0.5</v>
      </c>
      <c r="V26" s="48">
        <v>0</v>
      </c>
    </row>
    <row r="27" spans="1:22" x14ac:dyDescent="0.25">
      <c r="A27" s="38" t="s">
        <v>158</v>
      </c>
      <c r="B27" s="49">
        <f t="shared" si="0"/>
        <v>99.999999999999972</v>
      </c>
      <c r="C27" s="50">
        <v>5.6</v>
      </c>
      <c r="D27" s="51">
        <v>12.3</v>
      </c>
      <c r="E27" s="51">
        <v>16.5</v>
      </c>
      <c r="F27" s="51">
        <v>4.5</v>
      </c>
      <c r="G27" s="51">
        <v>0.8</v>
      </c>
      <c r="H27" s="51">
        <v>3.3</v>
      </c>
      <c r="I27" s="51">
        <v>7.8</v>
      </c>
      <c r="J27" s="51">
        <v>11.4</v>
      </c>
      <c r="K27" s="51">
        <v>0.9</v>
      </c>
      <c r="L27" s="51">
        <v>2.2999999999999998</v>
      </c>
      <c r="M27" s="51">
        <v>0.3</v>
      </c>
      <c r="N27" s="51">
        <v>9.1</v>
      </c>
      <c r="O27" s="51">
        <v>2.1</v>
      </c>
      <c r="P27" s="51">
        <v>1.2</v>
      </c>
      <c r="Q27" s="51">
        <v>10.8</v>
      </c>
      <c r="R27" s="51">
        <v>3.6</v>
      </c>
      <c r="S27" s="51">
        <v>6.4</v>
      </c>
      <c r="T27" s="51">
        <v>0.8</v>
      </c>
      <c r="U27" s="51">
        <v>0.3</v>
      </c>
      <c r="V27" s="52">
        <v>0</v>
      </c>
    </row>
    <row r="28" spans="1:22" x14ac:dyDescent="0.25">
      <c r="A28" s="39" t="s">
        <v>50</v>
      </c>
      <c r="B28" s="47">
        <f t="shared" si="0"/>
        <v>100</v>
      </c>
      <c r="C28" s="53">
        <v>1.7</v>
      </c>
      <c r="D28" s="54">
        <v>33</v>
      </c>
      <c r="E28" s="54">
        <v>11.1</v>
      </c>
      <c r="F28" s="54">
        <v>2.5</v>
      </c>
      <c r="G28" s="54">
        <v>0.5</v>
      </c>
      <c r="H28" s="54">
        <v>9.5</v>
      </c>
      <c r="I28" s="54">
        <v>4.7</v>
      </c>
      <c r="J28" s="54">
        <v>7.2</v>
      </c>
      <c r="K28" s="54">
        <v>0.7</v>
      </c>
      <c r="L28" s="54">
        <v>1.4</v>
      </c>
      <c r="M28" s="54">
        <v>0.2</v>
      </c>
      <c r="N28" s="54">
        <v>6.2</v>
      </c>
      <c r="O28" s="54">
        <v>2.1</v>
      </c>
      <c r="P28" s="54">
        <v>4.0999999999999996</v>
      </c>
      <c r="Q28" s="54">
        <v>6.8</v>
      </c>
      <c r="R28" s="54">
        <v>3.1</v>
      </c>
      <c r="S28" s="54">
        <v>4.0999999999999996</v>
      </c>
      <c r="T28" s="54">
        <v>0.7</v>
      </c>
      <c r="U28" s="54">
        <v>0.4</v>
      </c>
      <c r="V28" s="55">
        <v>0</v>
      </c>
    </row>
    <row r="29" spans="1:22" x14ac:dyDescent="0.25">
      <c r="A29" s="39" t="s">
        <v>49</v>
      </c>
      <c r="B29" s="47">
        <f t="shared" si="0"/>
        <v>100</v>
      </c>
      <c r="C29" s="53">
        <v>4.0999999999999996</v>
      </c>
      <c r="D29" s="54">
        <v>28.700000000000003</v>
      </c>
      <c r="E29" s="54">
        <v>13.6</v>
      </c>
      <c r="F29" s="54">
        <v>2.2000000000000002</v>
      </c>
      <c r="G29" s="54">
        <v>0.3</v>
      </c>
      <c r="H29" s="54">
        <v>5.6</v>
      </c>
      <c r="I29" s="54">
        <v>6.9</v>
      </c>
      <c r="J29" s="54">
        <v>11</v>
      </c>
      <c r="K29" s="54">
        <v>1</v>
      </c>
      <c r="L29" s="54">
        <v>1.3</v>
      </c>
      <c r="M29" s="54">
        <v>0.2</v>
      </c>
      <c r="N29" s="54">
        <v>6.5</v>
      </c>
      <c r="O29" s="54">
        <v>1.2</v>
      </c>
      <c r="P29" s="54">
        <v>1.5</v>
      </c>
      <c r="Q29" s="54">
        <v>7.8</v>
      </c>
      <c r="R29" s="54">
        <v>2.8</v>
      </c>
      <c r="S29" s="54">
        <v>4.3</v>
      </c>
      <c r="T29" s="54">
        <v>0.7</v>
      </c>
      <c r="U29" s="54">
        <v>0.3</v>
      </c>
      <c r="V29" s="55">
        <v>0</v>
      </c>
    </row>
    <row r="30" spans="1:22" ht="31.5" x14ac:dyDescent="0.25">
      <c r="A30" s="39" t="s">
        <v>48</v>
      </c>
      <c r="B30" s="47">
        <f t="shared" si="0"/>
        <v>99.999999999999972</v>
      </c>
      <c r="C30" s="53">
        <v>0.8</v>
      </c>
      <c r="D30" s="54">
        <v>72.8</v>
      </c>
      <c r="E30" s="54">
        <v>0.2</v>
      </c>
      <c r="F30" s="54">
        <v>0.8</v>
      </c>
      <c r="G30" s="54">
        <v>0</v>
      </c>
      <c r="H30" s="54">
        <v>7.8</v>
      </c>
      <c r="I30" s="54">
        <v>0.7</v>
      </c>
      <c r="J30" s="54">
        <v>7.8</v>
      </c>
      <c r="K30" s="54">
        <v>0.1</v>
      </c>
      <c r="L30" s="54">
        <v>0.8</v>
      </c>
      <c r="M30" s="54">
        <v>0</v>
      </c>
      <c r="N30" s="54">
        <v>0.9</v>
      </c>
      <c r="O30" s="54">
        <v>0.7</v>
      </c>
      <c r="P30" s="54">
        <v>1</v>
      </c>
      <c r="Q30" s="54">
        <v>3.6</v>
      </c>
      <c r="R30" s="54">
        <v>0.8</v>
      </c>
      <c r="S30" s="54">
        <v>0.8</v>
      </c>
      <c r="T30" s="54">
        <v>0.3</v>
      </c>
      <c r="U30" s="54">
        <v>0.1</v>
      </c>
      <c r="V30" s="55">
        <v>0</v>
      </c>
    </row>
    <row r="31" spans="1:22" ht="31.5" x14ac:dyDescent="0.25">
      <c r="A31" s="39" t="s">
        <v>86</v>
      </c>
      <c r="B31" s="47">
        <f t="shared" si="0"/>
        <v>99.999999999999986</v>
      </c>
      <c r="C31" s="53">
        <v>6.1</v>
      </c>
      <c r="D31" s="54">
        <v>3.1</v>
      </c>
      <c r="E31" s="54">
        <v>21.4</v>
      </c>
      <c r="F31" s="54">
        <v>3.1</v>
      </c>
      <c r="G31" s="54">
        <v>0.5</v>
      </c>
      <c r="H31" s="54">
        <v>4.3</v>
      </c>
      <c r="I31" s="54">
        <v>10.3</v>
      </c>
      <c r="J31" s="54">
        <v>12.8</v>
      </c>
      <c r="K31" s="54">
        <v>1.5</v>
      </c>
      <c r="L31" s="54">
        <v>1.6</v>
      </c>
      <c r="M31" s="54">
        <v>0.3</v>
      </c>
      <c r="N31" s="54">
        <v>9.8000000000000007</v>
      </c>
      <c r="O31" s="54">
        <v>1.5</v>
      </c>
      <c r="P31" s="54">
        <v>1.8</v>
      </c>
      <c r="Q31" s="54">
        <v>10.3</v>
      </c>
      <c r="R31" s="54">
        <v>3.9</v>
      </c>
      <c r="S31" s="54">
        <v>6.3</v>
      </c>
      <c r="T31" s="54">
        <v>1</v>
      </c>
      <c r="U31" s="54">
        <v>0.4</v>
      </c>
      <c r="V31" s="55">
        <v>0</v>
      </c>
    </row>
    <row r="32" spans="1:22" x14ac:dyDescent="0.25">
      <c r="A32" s="38" t="s">
        <v>159</v>
      </c>
      <c r="B32" s="47">
        <f t="shared" si="0"/>
        <v>100.00000000000003</v>
      </c>
      <c r="C32" s="53">
        <v>4.8</v>
      </c>
      <c r="D32" s="54">
        <v>0</v>
      </c>
      <c r="E32" s="54">
        <v>34.300000000000004</v>
      </c>
      <c r="F32" s="54">
        <v>3</v>
      </c>
      <c r="G32" s="54">
        <v>0.8</v>
      </c>
      <c r="H32" s="54">
        <v>6.2</v>
      </c>
      <c r="I32" s="54">
        <v>11.7</v>
      </c>
      <c r="J32" s="54">
        <v>12.5</v>
      </c>
      <c r="K32" s="54">
        <v>0.5</v>
      </c>
      <c r="L32" s="54">
        <v>1.9</v>
      </c>
      <c r="M32" s="54">
        <v>0.2</v>
      </c>
      <c r="N32" s="54">
        <v>7.7</v>
      </c>
      <c r="O32" s="54">
        <v>2.4</v>
      </c>
      <c r="P32" s="54">
        <v>1.3</v>
      </c>
      <c r="Q32" s="54">
        <v>5.9</v>
      </c>
      <c r="R32" s="54">
        <v>2</v>
      </c>
      <c r="S32" s="54">
        <v>3.4</v>
      </c>
      <c r="T32" s="54">
        <v>0.9</v>
      </c>
      <c r="U32" s="54">
        <v>0.5</v>
      </c>
      <c r="V32" s="55">
        <v>0</v>
      </c>
    </row>
    <row r="33" spans="1:22" x14ac:dyDescent="0.25">
      <c r="A33" s="39" t="s">
        <v>47</v>
      </c>
      <c r="B33" s="47">
        <f t="shared" si="0"/>
        <v>100</v>
      </c>
      <c r="C33" s="53">
        <v>5.8</v>
      </c>
      <c r="D33" s="54">
        <v>2.9</v>
      </c>
      <c r="E33" s="54">
        <v>21.1</v>
      </c>
      <c r="F33" s="54">
        <v>2.8</v>
      </c>
      <c r="G33" s="54">
        <v>0.9</v>
      </c>
      <c r="H33" s="54">
        <v>6.5</v>
      </c>
      <c r="I33" s="54">
        <v>11.6</v>
      </c>
      <c r="J33" s="54">
        <v>8.5</v>
      </c>
      <c r="K33" s="54">
        <v>0.8</v>
      </c>
      <c r="L33" s="54">
        <v>1.7</v>
      </c>
      <c r="M33" s="54">
        <v>0.3</v>
      </c>
      <c r="N33" s="54">
        <v>16.3</v>
      </c>
      <c r="O33" s="54">
        <v>2.6</v>
      </c>
      <c r="P33" s="54">
        <v>3</v>
      </c>
      <c r="Q33" s="54">
        <v>7.1</v>
      </c>
      <c r="R33" s="54">
        <v>2.9</v>
      </c>
      <c r="S33" s="54">
        <v>3.9</v>
      </c>
      <c r="T33" s="54">
        <v>0.8</v>
      </c>
      <c r="U33" s="54">
        <v>0.5</v>
      </c>
      <c r="V33" s="55">
        <v>0</v>
      </c>
    </row>
    <row r="34" spans="1:22" x14ac:dyDescent="0.25">
      <c r="A34" s="38" t="s">
        <v>160</v>
      </c>
      <c r="B34" s="47">
        <f t="shared" si="0"/>
        <v>100</v>
      </c>
      <c r="C34" s="53">
        <v>4.4000000000000004</v>
      </c>
      <c r="D34" s="54">
        <v>0.6</v>
      </c>
      <c r="E34" s="54">
        <v>29.4</v>
      </c>
      <c r="F34" s="54">
        <v>5.3</v>
      </c>
      <c r="G34" s="54">
        <v>0.7</v>
      </c>
      <c r="H34" s="54">
        <v>10</v>
      </c>
      <c r="I34" s="54">
        <v>11.200000000000001</v>
      </c>
      <c r="J34" s="54">
        <v>13.1</v>
      </c>
      <c r="K34" s="54">
        <v>0.7</v>
      </c>
      <c r="L34" s="54">
        <v>0.6</v>
      </c>
      <c r="M34" s="54">
        <v>0.2</v>
      </c>
      <c r="N34" s="54">
        <v>10.1</v>
      </c>
      <c r="O34" s="54">
        <v>2</v>
      </c>
      <c r="P34" s="54">
        <v>1.2</v>
      </c>
      <c r="Q34" s="54">
        <v>4.5999999999999996</v>
      </c>
      <c r="R34" s="54">
        <v>1.9</v>
      </c>
      <c r="S34" s="54">
        <v>3.1</v>
      </c>
      <c r="T34" s="54">
        <v>0.7</v>
      </c>
      <c r="U34" s="54">
        <v>0.2</v>
      </c>
      <c r="V34" s="55">
        <v>0</v>
      </c>
    </row>
    <row r="35" spans="1:22" x14ac:dyDescent="0.25">
      <c r="A35" s="39" t="s">
        <v>46</v>
      </c>
      <c r="B35" s="47">
        <f t="shared" si="0"/>
        <v>100</v>
      </c>
      <c r="C35" s="53">
        <v>10.6</v>
      </c>
      <c r="D35" s="54">
        <v>14.5</v>
      </c>
      <c r="E35" s="54">
        <v>8.5</v>
      </c>
      <c r="F35" s="54">
        <v>5</v>
      </c>
      <c r="G35" s="54">
        <v>1</v>
      </c>
      <c r="H35" s="54">
        <v>6.2</v>
      </c>
      <c r="I35" s="54">
        <v>9.5</v>
      </c>
      <c r="J35" s="54">
        <v>9.3000000000000007</v>
      </c>
      <c r="K35" s="54">
        <v>1.6</v>
      </c>
      <c r="L35" s="54">
        <v>1.2</v>
      </c>
      <c r="M35" s="54">
        <v>0.1</v>
      </c>
      <c r="N35" s="54">
        <v>6.2</v>
      </c>
      <c r="O35" s="54">
        <v>3.1</v>
      </c>
      <c r="P35" s="54">
        <v>1.5</v>
      </c>
      <c r="Q35" s="54">
        <v>11.7</v>
      </c>
      <c r="R35" s="54">
        <v>2.9</v>
      </c>
      <c r="S35" s="54">
        <v>5.7</v>
      </c>
      <c r="T35" s="54">
        <v>0.8</v>
      </c>
      <c r="U35" s="54">
        <v>0.6</v>
      </c>
      <c r="V35" s="55">
        <v>0</v>
      </c>
    </row>
    <row r="36" spans="1:22" x14ac:dyDescent="0.25">
      <c r="A36" s="39" t="s">
        <v>45</v>
      </c>
      <c r="B36" s="47">
        <f t="shared" si="0"/>
        <v>100.00000000000001</v>
      </c>
      <c r="C36" s="53">
        <v>6.3</v>
      </c>
      <c r="D36" s="54">
        <v>1</v>
      </c>
      <c r="E36" s="54">
        <v>34.5</v>
      </c>
      <c r="F36" s="54">
        <v>3.5</v>
      </c>
      <c r="G36" s="54">
        <v>0.8</v>
      </c>
      <c r="H36" s="54">
        <v>12.7</v>
      </c>
      <c r="I36" s="54">
        <v>8.5</v>
      </c>
      <c r="J36" s="54">
        <v>6</v>
      </c>
      <c r="K36" s="54">
        <v>1</v>
      </c>
      <c r="L36" s="54">
        <v>1.4</v>
      </c>
      <c r="M36" s="54">
        <v>0.2</v>
      </c>
      <c r="N36" s="54">
        <v>7.2</v>
      </c>
      <c r="O36" s="54">
        <v>2.2000000000000002</v>
      </c>
      <c r="P36" s="54">
        <v>0.7</v>
      </c>
      <c r="Q36" s="54">
        <v>5.5</v>
      </c>
      <c r="R36" s="54">
        <v>2.9</v>
      </c>
      <c r="S36" s="54">
        <v>4.3</v>
      </c>
      <c r="T36" s="54">
        <v>1</v>
      </c>
      <c r="U36" s="54">
        <v>0.3</v>
      </c>
      <c r="V36" s="55">
        <v>0</v>
      </c>
    </row>
    <row r="37" spans="1:22" x14ac:dyDescent="0.25">
      <c r="A37" s="38" t="s">
        <v>161</v>
      </c>
      <c r="B37" s="47">
        <f t="shared" si="0"/>
        <v>99.999999999999986</v>
      </c>
      <c r="C37" s="53">
        <v>9.9</v>
      </c>
      <c r="D37" s="54">
        <v>0.4</v>
      </c>
      <c r="E37" s="54">
        <v>15.4</v>
      </c>
      <c r="F37" s="54">
        <v>3.3</v>
      </c>
      <c r="G37" s="54">
        <v>1.6</v>
      </c>
      <c r="H37" s="54">
        <v>6.4</v>
      </c>
      <c r="I37" s="54">
        <v>14</v>
      </c>
      <c r="J37" s="54">
        <v>9.5</v>
      </c>
      <c r="K37" s="54">
        <v>1.6</v>
      </c>
      <c r="L37" s="54">
        <v>2.2999999999999998</v>
      </c>
      <c r="M37" s="54">
        <v>0.3</v>
      </c>
      <c r="N37" s="54">
        <v>10.6</v>
      </c>
      <c r="O37" s="54">
        <v>1.3</v>
      </c>
      <c r="P37" s="54">
        <v>1.5</v>
      </c>
      <c r="Q37" s="54">
        <v>11</v>
      </c>
      <c r="R37" s="54">
        <v>3.5</v>
      </c>
      <c r="S37" s="54">
        <v>5.6</v>
      </c>
      <c r="T37" s="54">
        <v>1.1000000000000001</v>
      </c>
      <c r="U37" s="54">
        <v>0.7</v>
      </c>
      <c r="V37" s="55">
        <v>0</v>
      </c>
    </row>
    <row r="38" spans="1:22" x14ac:dyDescent="0.25">
      <c r="A38" s="39" t="s">
        <v>44</v>
      </c>
      <c r="B38" s="56">
        <f t="shared" si="0"/>
        <v>99.999999999999986</v>
      </c>
      <c r="C38" s="57">
        <v>0.2</v>
      </c>
      <c r="D38" s="58">
        <v>0.3</v>
      </c>
      <c r="E38" s="58">
        <v>15</v>
      </c>
      <c r="F38" s="58">
        <v>2.2999999999999998</v>
      </c>
      <c r="G38" s="58">
        <v>0.8</v>
      </c>
      <c r="H38" s="58">
        <v>4.5999999999999996</v>
      </c>
      <c r="I38" s="58">
        <v>18.3</v>
      </c>
      <c r="J38" s="58">
        <v>9.3000000000000007</v>
      </c>
      <c r="K38" s="58">
        <v>1</v>
      </c>
      <c r="L38" s="58">
        <v>4.8</v>
      </c>
      <c r="M38" s="58">
        <v>0.5</v>
      </c>
      <c r="N38" s="58">
        <v>16.5</v>
      </c>
      <c r="O38" s="58">
        <v>6.7</v>
      </c>
      <c r="P38" s="58">
        <v>3.8</v>
      </c>
      <c r="Q38" s="58">
        <v>5.4</v>
      </c>
      <c r="R38" s="58">
        <v>3.3</v>
      </c>
      <c r="S38" s="58">
        <v>5</v>
      </c>
      <c r="T38" s="58">
        <v>1.6</v>
      </c>
      <c r="U38" s="58">
        <v>0.6</v>
      </c>
      <c r="V38" s="59">
        <v>0</v>
      </c>
    </row>
    <row r="39" spans="1:22" s="21" customFormat="1" x14ac:dyDescent="0.25">
      <c r="A39" s="38" t="s">
        <v>2</v>
      </c>
      <c r="B39" s="47">
        <f t="shared" si="0"/>
        <v>100</v>
      </c>
      <c r="C39" s="47">
        <v>10.8</v>
      </c>
      <c r="D39" s="47">
        <v>3.1</v>
      </c>
      <c r="E39" s="47">
        <v>13.6</v>
      </c>
      <c r="F39" s="47">
        <v>2.9</v>
      </c>
      <c r="G39" s="47">
        <v>0.7</v>
      </c>
      <c r="H39" s="47">
        <v>6.9</v>
      </c>
      <c r="I39" s="47">
        <v>15.1</v>
      </c>
      <c r="J39" s="47">
        <v>10</v>
      </c>
      <c r="K39" s="48">
        <v>1.9</v>
      </c>
      <c r="L39" s="48">
        <v>2</v>
      </c>
      <c r="M39" s="48">
        <v>0.2</v>
      </c>
      <c r="N39" s="48">
        <v>11.9</v>
      </c>
      <c r="O39" s="48">
        <v>2.6</v>
      </c>
      <c r="P39" s="48">
        <v>2.2999999999999998</v>
      </c>
      <c r="Q39" s="48">
        <v>7</v>
      </c>
      <c r="R39" s="48">
        <v>3</v>
      </c>
      <c r="S39" s="48">
        <v>4.4000000000000004</v>
      </c>
      <c r="T39" s="48">
        <v>1.1000000000000001</v>
      </c>
      <c r="U39" s="48">
        <v>0.5</v>
      </c>
      <c r="V39" s="48">
        <v>0</v>
      </c>
    </row>
    <row r="40" spans="1:22" x14ac:dyDescent="0.25">
      <c r="A40" s="39" t="s">
        <v>43</v>
      </c>
      <c r="B40" s="49">
        <f t="shared" si="0"/>
        <v>100</v>
      </c>
      <c r="C40" s="50">
        <v>13.7</v>
      </c>
      <c r="D40" s="51">
        <v>1.1000000000000001</v>
      </c>
      <c r="E40" s="51">
        <v>15.8</v>
      </c>
      <c r="F40" s="51">
        <v>1.3</v>
      </c>
      <c r="G40" s="51">
        <v>0.7</v>
      </c>
      <c r="H40" s="51">
        <v>6.5</v>
      </c>
      <c r="I40" s="51">
        <v>13.3</v>
      </c>
      <c r="J40" s="51">
        <v>3.5</v>
      </c>
      <c r="K40" s="51">
        <v>1.2</v>
      </c>
      <c r="L40" s="51">
        <v>1.9</v>
      </c>
      <c r="M40" s="51">
        <v>0</v>
      </c>
      <c r="N40" s="51">
        <v>17.100000000000001</v>
      </c>
      <c r="O40" s="51">
        <v>1.7</v>
      </c>
      <c r="P40" s="51">
        <v>1.6</v>
      </c>
      <c r="Q40" s="51">
        <v>9</v>
      </c>
      <c r="R40" s="51">
        <v>4.7</v>
      </c>
      <c r="S40" s="51">
        <v>5.0999999999999996</v>
      </c>
      <c r="T40" s="51">
        <v>1.5</v>
      </c>
      <c r="U40" s="51">
        <v>0.3</v>
      </c>
      <c r="V40" s="52">
        <v>0</v>
      </c>
    </row>
    <row r="41" spans="1:22" x14ac:dyDescent="0.25">
      <c r="A41" s="39" t="s">
        <v>42</v>
      </c>
      <c r="B41" s="47">
        <f t="shared" si="0"/>
        <v>99.999999999999986</v>
      </c>
      <c r="C41" s="53">
        <v>27.799999999999997</v>
      </c>
      <c r="D41" s="54">
        <v>0.9</v>
      </c>
      <c r="E41" s="54">
        <v>0.9</v>
      </c>
      <c r="F41" s="54">
        <v>0.8</v>
      </c>
      <c r="G41" s="54">
        <v>0.3</v>
      </c>
      <c r="H41" s="54">
        <v>3.9</v>
      </c>
      <c r="I41" s="54">
        <v>6</v>
      </c>
      <c r="J41" s="54">
        <v>21.8</v>
      </c>
      <c r="K41" s="54">
        <v>0.2</v>
      </c>
      <c r="L41" s="54">
        <v>1</v>
      </c>
      <c r="M41" s="54">
        <v>0.1</v>
      </c>
      <c r="N41" s="54">
        <v>6.5</v>
      </c>
      <c r="O41" s="54">
        <v>0.5</v>
      </c>
      <c r="P41" s="54">
        <v>0.9</v>
      </c>
      <c r="Q41" s="54">
        <v>18.100000000000001</v>
      </c>
      <c r="R41" s="54">
        <v>4.7</v>
      </c>
      <c r="S41" s="54">
        <v>4.5</v>
      </c>
      <c r="T41" s="54">
        <v>1</v>
      </c>
      <c r="U41" s="54">
        <v>0.1</v>
      </c>
      <c r="V41" s="55">
        <v>0</v>
      </c>
    </row>
    <row r="42" spans="1:22" x14ac:dyDescent="0.25">
      <c r="A42" s="39" t="s">
        <v>10</v>
      </c>
      <c r="B42" s="47">
        <f t="shared" si="0"/>
        <v>100.00000000000001</v>
      </c>
      <c r="C42" s="53">
        <v>8.9</v>
      </c>
      <c r="D42" s="54">
        <v>2.4</v>
      </c>
      <c r="E42" s="54">
        <v>9.1</v>
      </c>
      <c r="F42" s="54">
        <v>5.0999999999999996</v>
      </c>
      <c r="G42" s="54">
        <v>1.1000000000000001</v>
      </c>
      <c r="H42" s="54">
        <v>3.1</v>
      </c>
      <c r="I42" s="54">
        <v>14.4</v>
      </c>
      <c r="J42" s="54">
        <v>4.5999999999999996</v>
      </c>
      <c r="K42" s="54">
        <v>2.6</v>
      </c>
      <c r="L42" s="54">
        <v>2.6</v>
      </c>
      <c r="M42" s="54">
        <v>0.4</v>
      </c>
      <c r="N42" s="54">
        <v>16.600000000000001</v>
      </c>
      <c r="O42" s="54">
        <v>2</v>
      </c>
      <c r="P42" s="54">
        <v>2.4</v>
      </c>
      <c r="Q42" s="54">
        <v>10.5</v>
      </c>
      <c r="R42" s="54">
        <v>4</v>
      </c>
      <c r="S42" s="54">
        <v>7.9</v>
      </c>
      <c r="T42" s="54">
        <v>1.5</v>
      </c>
      <c r="U42" s="54">
        <v>0.8</v>
      </c>
      <c r="V42" s="55">
        <v>0</v>
      </c>
    </row>
    <row r="43" spans="1:22" x14ac:dyDescent="0.25">
      <c r="A43" s="39" t="s">
        <v>41</v>
      </c>
      <c r="B43" s="47">
        <f t="shared" si="0"/>
        <v>100</v>
      </c>
      <c r="C43" s="53">
        <v>10.7</v>
      </c>
      <c r="D43" s="54">
        <v>0.6</v>
      </c>
      <c r="E43" s="54">
        <v>10.199999999999999</v>
      </c>
      <c r="F43" s="54">
        <v>2.2999999999999998</v>
      </c>
      <c r="G43" s="54">
        <v>0.7</v>
      </c>
      <c r="H43" s="54">
        <v>6.5</v>
      </c>
      <c r="I43" s="54">
        <v>16.299999999999997</v>
      </c>
      <c r="J43" s="54">
        <v>15.1</v>
      </c>
      <c r="K43" s="54">
        <v>2.9</v>
      </c>
      <c r="L43" s="54">
        <v>2.2000000000000002</v>
      </c>
      <c r="M43" s="54">
        <v>0.2</v>
      </c>
      <c r="N43" s="54">
        <v>11.6</v>
      </c>
      <c r="O43" s="54">
        <v>2.8</v>
      </c>
      <c r="P43" s="54">
        <v>2.9</v>
      </c>
      <c r="Q43" s="54">
        <v>5.6</v>
      </c>
      <c r="R43" s="54">
        <v>2.9</v>
      </c>
      <c r="S43" s="54">
        <v>4.3</v>
      </c>
      <c r="T43" s="54">
        <v>1.7</v>
      </c>
      <c r="U43" s="54">
        <v>0.5</v>
      </c>
      <c r="V43" s="55">
        <v>0</v>
      </c>
    </row>
    <row r="44" spans="1:22" x14ac:dyDescent="0.25">
      <c r="A44" s="38" t="s">
        <v>162</v>
      </c>
      <c r="B44" s="47">
        <f t="shared" si="0"/>
        <v>100</v>
      </c>
      <c r="C44" s="53">
        <v>6.5</v>
      </c>
      <c r="D44" s="54">
        <v>26.400000000000002</v>
      </c>
      <c r="E44" s="54">
        <v>3.9</v>
      </c>
      <c r="F44" s="54">
        <v>2.7</v>
      </c>
      <c r="G44" s="54">
        <v>0.7</v>
      </c>
      <c r="H44" s="54">
        <v>10.199999999999999</v>
      </c>
      <c r="I44" s="54">
        <v>10.199999999999999</v>
      </c>
      <c r="J44" s="54">
        <v>8.4</v>
      </c>
      <c r="K44" s="54">
        <v>1.3</v>
      </c>
      <c r="L44" s="54">
        <v>1.2</v>
      </c>
      <c r="M44" s="54">
        <v>0.2</v>
      </c>
      <c r="N44" s="54">
        <v>7.7</v>
      </c>
      <c r="O44" s="54">
        <v>1.1000000000000001</v>
      </c>
      <c r="P44" s="54">
        <v>2.7</v>
      </c>
      <c r="Q44" s="54">
        <v>9.1</v>
      </c>
      <c r="R44" s="54">
        <v>2.7</v>
      </c>
      <c r="S44" s="54">
        <v>4.0999999999999996</v>
      </c>
      <c r="T44" s="54">
        <v>0.6</v>
      </c>
      <c r="U44" s="54">
        <v>0.3</v>
      </c>
      <c r="V44" s="55">
        <v>0</v>
      </c>
    </row>
    <row r="45" spans="1:22" x14ac:dyDescent="0.25">
      <c r="A45" s="39" t="s">
        <v>40</v>
      </c>
      <c r="B45" s="47">
        <f t="shared" si="0"/>
        <v>100</v>
      </c>
      <c r="C45" s="53">
        <v>12</v>
      </c>
      <c r="D45" s="54">
        <v>4.3</v>
      </c>
      <c r="E45" s="54">
        <v>21.4</v>
      </c>
      <c r="F45" s="54">
        <v>1.7</v>
      </c>
      <c r="G45" s="54">
        <v>0.7</v>
      </c>
      <c r="H45" s="54">
        <v>8.4</v>
      </c>
      <c r="I45" s="54">
        <v>11.200000000000001</v>
      </c>
      <c r="J45" s="54">
        <v>5.8</v>
      </c>
      <c r="K45" s="54">
        <v>0.7</v>
      </c>
      <c r="L45" s="54">
        <v>1.8</v>
      </c>
      <c r="M45" s="54">
        <v>0.1</v>
      </c>
      <c r="N45" s="54">
        <v>10.5</v>
      </c>
      <c r="O45" s="54">
        <v>3.4</v>
      </c>
      <c r="P45" s="54">
        <v>2</v>
      </c>
      <c r="Q45" s="54">
        <v>7.7</v>
      </c>
      <c r="R45" s="54">
        <v>3.3</v>
      </c>
      <c r="S45" s="54">
        <v>3.8</v>
      </c>
      <c r="T45" s="54">
        <v>0.6</v>
      </c>
      <c r="U45" s="54">
        <v>0.6</v>
      </c>
      <c r="V45" s="55">
        <v>0</v>
      </c>
    </row>
    <row r="46" spans="1:22" x14ac:dyDescent="0.25">
      <c r="A46" s="38" t="s">
        <v>163</v>
      </c>
      <c r="B46" s="47">
        <f t="shared" si="0"/>
        <v>100</v>
      </c>
      <c r="C46" s="53">
        <v>11.6</v>
      </c>
      <c r="D46" s="54">
        <v>0.8</v>
      </c>
      <c r="E46" s="54">
        <v>18.5</v>
      </c>
      <c r="F46" s="54">
        <v>4.2</v>
      </c>
      <c r="G46" s="54">
        <v>0.8</v>
      </c>
      <c r="H46" s="54">
        <v>7.1</v>
      </c>
      <c r="I46" s="54">
        <v>16.799999999999997</v>
      </c>
      <c r="J46" s="54">
        <v>6.4</v>
      </c>
      <c r="K46" s="54">
        <v>1.2</v>
      </c>
      <c r="L46" s="54">
        <v>1.9</v>
      </c>
      <c r="M46" s="54">
        <v>0.2</v>
      </c>
      <c r="N46" s="54">
        <v>12.2</v>
      </c>
      <c r="O46" s="54">
        <v>2.7</v>
      </c>
      <c r="P46" s="54">
        <v>1.6</v>
      </c>
      <c r="Q46" s="54">
        <v>6</v>
      </c>
      <c r="R46" s="54">
        <v>2.7</v>
      </c>
      <c r="S46" s="54">
        <v>4.0999999999999996</v>
      </c>
      <c r="T46" s="54">
        <v>0.6</v>
      </c>
      <c r="U46" s="54">
        <v>0.6</v>
      </c>
      <c r="V46" s="55">
        <v>0</v>
      </c>
    </row>
    <row r="47" spans="1:22" x14ac:dyDescent="0.25">
      <c r="A47" s="39" t="s">
        <v>11</v>
      </c>
      <c r="B47" s="56">
        <f t="shared" si="0"/>
        <v>100</v>
      </c>
      <c r="C47" s="57">
        <v>3.1</v>
      </c>
      <c r="D47" s="58">
        <v>0.9</v>
      </c>
      <c r="E47" s="58">
        <v>7</v>
      </c>
      <c r="F47" s="58">
        <v>4.8</v>
      </c>
      <c r="G47" s="58">
        <v>1</v>
      </c>
      <c r="H47" s="58">
        <v>4.0999999999999996</v>
      </c>
      <c r="I47" s="58">
        <v>12.299999999999999</v>
      </c>
      <c r="J47" s="58">
        <v>3.9</v>
      </c>
      <c r="K47" s="58">
        <v>3.1</v>
      </c>
      <c r="L47" s="58">
        <v>2.1</v>
      </c>
      <c r="M47" s="58">
        <v>0.1</v>
      </c>
      <c r="N47" s="58">
        <v>24</v>
      </c>
      <c r="O47" s="58">
        <v>2.2000000000000002</v>
      </c>
      <c r="P47" s="58">
        <v>1.8</v>
      </c>
      <c r="Q47" s="58">
        <v>20</v>
      </c>
      <c r="R47" s="58">
        <v>2.5</v>
      </c>
      <c r="S47" s="58">
        <v>4.3</v>
      </c>
      <c r="T47" s="58">
        <v>1.2</v>
      </c>
      <c r="U47" s="58">
        <v>1.6</v>
      </c>
      <c r="V47" s="59">
        <v>0</v>
      </c>
    </row>
    <row r="48" spans="1:22" s="21" customFormat="1" ht="31.5" x14ac:dyDescent="0.25">
      <c r="A48" s="38" t="s">
        <v>8</v>
      </c>
      <c r="B48" s="47">
        <f t="shared" si="0"/>
        <v>100</v>
      </c>
      <c r="C48" s="47">
        <v>14.4</v>
      </c>
      <c r="D48" s="47">
        <v>0.6</v>
      </c>
      <c r="E48" s="47">
        <v>8.4</v>
      </c>
      <c r="F48" s="47">
        <v>2.6</v>
      </c>
      <c r="G48" s="47">
        <v>0.5</v>
      </c>
      <c r="H48" s="47">
        <v>10.6</v>
      </c>
      <c r="I48" s="47">
        <v>17.5</v>
      </c>
      <c r="J48" s="47">
        <v>5.0999999999999996</v>
      </c>
      <c r="K48" s="48">
        <v>2.8</v>
      </c>
      <c r="L48" s="48">
        <v>1.8</v>
      </c>
      <c r="M48" s="48">
        <v>0.1</v>
      </c>
      <c r="N48" s="48">
        <v>9.6999999999999993</v>
      </c>
      <c r="O48" s="48">
        <v>1.2</v>
      </c>
      <c r="P48" s="48">
        <v>0.9</v>
      </c>
      <c r="Q48" s="48">
        <v>11.1</v>
      </c>
      <c r="R48" s="48">
        <v>5.2</v>
      </c>
      <c r="S48" s="48">
        <v>5.9</v>
      </c>
      <c r="T48" s="48">
        <v>1</v>
      </c>
      <c r="U48" s="48">
        <v>0.6</v>
      </c>
      <c r="V48" s="48">
        <v>0</v>
      </c>
    </row>
    <row r="49" spans="1:22" x14ac:dyDescent="0.25">
      <c r="A49" s="39" t="s">
        <v>39</v>
      </c>
      <c r="B49" s="49">
        <f t="shared" si="0"/>
        <v>100</v>
      </c>
      <c r="C49" s="50">
        <v>15.7</v>
      </c>
      <c r="D49" s="51">
        <v>0.4</v>
      </c>
      <c r="E49" s="51">
        <v>4.5</v>
      </c>
      <c r="F49" s="51">
        <v>1.1000000000000001</v>
      </c>
      <c r="G49" s="51">
        <v>0.2</v>
      </c>
      <c r="H49" s="51">
        <v>15.9</v>
      </c>
      <c r="I49" s="51">
        <v>26</v>
      </c>
      <c r="J49" s="51">
        <v>5.7</v>
      </c>
      <c r="K49" s="51">
        <v>4.5999999999999996</v>
      </c>
      <c r="L49" s="51">
        <v>0.9</v>
      </c>
      <c r="M49" s="51">
        <v>0</v>
      </c>
      <c r="N49" s="51">
        <v>6.5</v>
      </c>
      <c r="O49" s="51">
        <v>0.6</v>
      </c>
      <c r="P49" s="51">
        <v>0.6</v>
      </c>
      <c r="Q49" s="51">
        <v>6.7</v>
      </c>
      <c r="R49" s="51">
        <v>4.8</v>
      </c>
      <c r="S49" s="51">
        <v>4.2</v>
      </c>
      <c r="T49" s="51">
        <v>0.9</v>
      </c>
      <c r="U49" s="51">
        <v>0.7</v>
      </c>
      <c r="V49" s="52">
        <v>0</v>
      </c>
    </row>
    <row r="50" spans="1:22" x14ac:dyDescent="0.25">
      <c r="A50" s="38" t="s">
        <v>164</v>
      </c>
      <c r="B50" s="47">
        <f t="shared" si="0"/>
        <v>100</v>
      </c>
      <c r="C50" s="53">
        <v>8.9</v>
      </c>
      <c r="D50" s="54">
        <v>1.4</v>
      </c>
      <c r="E50" s="54">
        <v>8</v>
      </c>
      <c r="F50" s="54">
        <v>1.5</v>
      </c>
      <c r="G50" s="54">
        <v>0.8</v>
      </c>
      <c r="H50" s="54">
        <v>12.6</v>
      </c>
      <c r="I50" s="54">
        <v>10</v>
      </c>
      <c r="J50" s="54">
        <v>2.7</v>
      </c>
      <c r="K50" s="54">
        <v>0.4</v>
      </c>
      <c r="L50" s="54">
        <v>3.8</v>
      </c>
      <c r="M50" s="54">
        <v>0</v>
      </c>
      <c r="N50" s="54">
        <v>6</v>
      </c>
      <c r="O50" s="54">
        <v>0.2</v>
      </c>
      <c r="P50" s="54">
        <v>0.5</v>
      </c>
      <c r="Q50" s="54">
        <v>25</v>
      </c>
      <c r="R50" s="54">
        <v>8.6</v>
      </c>
      <c r="S50" s="54">
        <v>6.9</v>
      </c>
      <c r="T50" s="54">
        <v>2.6</v>
      </c>
      <c r="U50" s="54">
        <v>0.1</v>
      </c>
      <c r="V50" s="55">
        <v>0</v>
      </c>
    </row>
    <row r="51" spans="1:22" x14ac:dyDescent="0.25">
      <c r="A51" s="39" t="s">
        <v>92</v>
      </c>
      <c r="B51" s="47">
        <f t="shared" si="0"/>
        <v>100.00000000000001</v>
      </c>
      <c r="C51" s="53">
        <v>14.9</v>
      </c>
      <c r="D51" s="54">
        <v>0.2</v>
      </c>
      <c r="E51" s="54">
        <v>11.1</v>
      </c>
      <c r="F51" s="54">
        <v>3.5</v>
      </c>
      <c r="G51" s="54">
        <v>0.6</v>
      </c>
      <c r="H51" s="54">
        <v>10.9</v>
      </c>
      <c r="I51" s="54">
        <v>15.8</v>
      </c>
      <c r="J51" s="54">
        <v>2.5</v>
      </c>
      <c r="K51" s="54">
        <v>1.7</v>
      </c>
      <c r="L51" s="54">
        <v>2.2999999999999998</v>
      </c>
      <c r="M51" s="54">
        <v>0.1</v>
      </c>
      <c r="N51" s="54">
        <v>10</v>
      </c>
      <c r="O51" s="54">
        <v>0.9</v>
      </c>
      <c r="P51" s="54">
        <v>0.9</v>
      </c>
      <c r="Q51" s="54">
        <v>11.5</v>
      </c>
      <c r="R51" s="54">
        <v>6.4</v>
      </c>
      <c r="S51" s="54">
        <v>5.5</v>
      </c>
      <c r="T51" s="54">
        <v>1</v>
      </c>
      <c r="U51" s="54">
        <v>0.2</v>
      </c>
      <c r="V51" s="55">
        <v>0</v>
      </c>
    </row>
    <row r="52" spans="1:22" x14ac:dyDescent="0.25">
      <c r="A52" s="39" t="s">
        <v>91</v>
      </c>
      <c r="B52" s="47">
        <f t="shared" si="0"/>
        <v>100.00000000000003</v>
      </c>
      <c r="C52" s="53">
        <v>18.600000000000001</v>
      </c>
      <c r="D52" s="54">
        <v>2.1</v>
      </c>
      <c r="E52" s="54">
        <v>12.3</v>
      </c>
      <c r="F52" s="54">
        <v>3.6</v>
      </c>
      <c r="G52" s="54">
        <v>0.5</v>
      </c>
      <c r="H52" s="54">
        <v>9.3000000000000007</v>
      </c>
      <c r="I52" s="54">
        <v>8.6999999999999993</v>
      </c>
      <c r="J52" s="54">
        <v>2.4</v>
      </c>
      <c r="K52" s="54">
        <v>0.7</v>
      </c>
      <c r="L52" s="54">
        <v>1.8</v>
      </c>
      <c r="M52" s="54">
        <v>0</v>
      </c>
      <c r="N52" s="54">
        <v>8.9</v>
      </c>
      <c r="O52" s="54">
        <v>1.3</v>
      </c>
      <c r="P52" s="54">
        <v>0.9</v>
      </c>
      <c r="Q52" s="54">
        <v>14.9</v>
      </c>
      <c r="R52" s="54">
        <v>5.7</v>
      </c>
      <c r="S52" s="54">
        <v>5.9</v>
      </c>
      <c r="T52" s="54">
        <v>1.7</v>
      </c>
      <c r="U52" s="54">
        <v>0.7</v>
      </c>
      <c r="V52" s="55">
        <v>0</v>
      </c>
    </row>
    <row r="53" spans="1:22" x14ac:dyDescent="0.25">
      <c r="A53" s="39" t="s">
        <v>90</v>
      </c>
      <c r="B53" s="47">
        <f t="shared" si="0"/>
        <v>100.00000000000003</v>
      </c>
      <c r="C53" s="53">
        <v>12.4</v>
      </c>
      <c r="D53" s="54">
        <v>0.3</v>
      </c>
      <c r="E53" s="54">
        <v>6.7</v>
      </c>
      <c r="F53" s="54">
        <v>1.3</v>
      </c>
      <c r="G53" s="54">
        <v>0.7</v>
      </c>
      <c r="H53" s="54">
        <v>7</v>
      </c>
      <c r="I53" s="54">
        <v>15.1</v>
      </c>
      <c r="J53" s="54">
        <v>4.5999999999999996</v>
      </c>
      <c r="K53" s="54">
        <v>1.7</v>
      </c>
      <c r="L53" s="54">
        <v>2.4</v>
      </c>
      <c r="M53" s="54">
        <v>0.1</v>
      </c>
      <c r="N53" s="54">
        <v>15.8</v>
      </c>
      <c r="O53" s="54">
        <v>0.9</v>
      </c>
      <c r="P53" s="54">
        <v>0.9</v>
      </c>
      <c r="Q53" s="54">
        <v>16.100000000000001</v>
      </c>
      <c r="R53" s="54">
        <v>5.9</v>
      </c>
      <c r="S53" s="54">
        <v>6.4</v>
      </c>
      <c r="T53" s="54">
        <v>1.1000000000000001</v>
      </c>
      <c r="U53" s="54">
        <v>0.6</v>
      </c>
      <c r="V53" s="55">
        <v>0</v>
      </c>
    </row>
    <row r="54" spans="1:22" x14ac:dyDescent="0.25">
      <c r="A54" s="39" t="s">
        <v>35</v>
      </c>
      <c r="B54" s="47">
        <f t="shared" si="0"/>
        <v>99.999999999999986</v>
      </c>
      <c r="C54" s="53">
        <v>7.4</v>
      </c>
      <c r="D54" s="54">
        <v>1.4</v>
      </c>
      <c r="E54" s="54">
        <v>2</v>
      </c>
      <c r="F54" s="54">
        <v>1.9</v>
      </c>
      <c r="G54" s="54">
        <v>0.3</v>
      </c>
      <c r="H54" s="54">
        <v>15</v>
      </c>
      <c r="I54" s="54">
        <v>14.200000000000001</v>
      </c>
      <c r="J54" s="54">
        <v>2.8</v>
      </c>
      <c r="K54" s="54">
        <v>3</v>
      </c>
      <c r="L54" s="54">
        <v>1.8</v>
      </c>
      <c r="M54" s="54">
        <v>0.1</v>
      </c>
      <c r="N54" s="54">
        <v>10.9</v>
      </c>
      <c r="O54" s="54">
        <v>0.8</v>
      </c>
      <c r="P54" s="54">
        <v>0.5</v>
      </c>
      <c r="Q54" s="54">
        <v>20.3</v>
      </c>
      <c r="R54" s="54">
        <v>9.6</v>
      </c>
      <c r="S54" s="54">
        <v>6.5</v>
      </c>
      <c r="T54" s="54">
        <v>1.1000000000000001</v>
      </c>
      <c r="U54" s="54">
        <v>0.4</v>
      </c>
      <c r="V54" s="55">
        <v>0</v>
      </c>
    </row>
    <row r="55" spans="1:22" x14ac:dyDescent="0.25">
      <c r="A55" s="38" t="s">
        <v>165</v>
      </c>
      <c r="B55" s="56">
        <f t="shared" si="0"/>
        <v>100</v>
      </c>
      <c r="C55" s="57">
        <v>15.4</v>
      </c>
      <c r="D55" s="58">
        <v>0.5</v>
      </c>
      <c r="E55" s="58">
        <v>13</v>
      </c>
      <c r="F55" s="58">
        <v>4.0999999999999996</v>
      </c>
      <c r="G55" s="58">
        <v>0.8</v>
      </c>
      <c r="H55" s="58">
        <v>5.3</v>
      </c>
      <c r="I55" s="58">
        <v>13.8</v>
      </c>
      <c r="J55" s="58">
        <v>6.3</v>
      </c>
      <c r="K55" s="58">
        <v>2.2000000000000002</v>
      </c>
      <c r="L55" s="58">
        <v>2.2999999999999998</v>
      </c>
      <c r="M55" s="58">
        <v>0.2</v>
      </c>
      <c r="N55" s="58">
        <v>11.2</v>
      </c>
      <c r="O55" s="58">
        <v>2</v>
      </c>
      <c r="P55" s="58">
        <v>1.4</v>
      </c>
      <c r="Q55" s="58">
        <v>9.6999999999999993</v>
      </c>
      <c r="R55" s="58">
        <v>3.6</v>
      </c>
      <c r="S55" s="58">
        <v>7</v>
      </c>
      <c r="T55" s="58">
        <v>0.7</v>
      </c>
      <c r="U55" s="58">
        <v>0.5</v>
      </c>
      <c r="V55" s="59">
        <v>0</v>
      </c>
    </row>
    <row r="56" spans="1:22" s="21" customFormat="1" ht="31.5" x14ac:dyDescent="0.25">
      <c r="A56" s="38" t="s">
        <v>3</v>
      </c>
      <c r="B56" s="47">
        <f t="shared" si="0"/>
        <v>100.00000000000001</v>
      </c>
      <c r="C56" s="47">
        <v>6.6</v>
      </c>
      <c r="D56" s="47">
        <v>11.3</v>
      </c>
      <c r="E56" s="47">
        <v>22</v>
      </c>
      <c r="F56" s="47">
        <v>3.3</v>
      </c>
      <c r="G56" s="47">
        <v>0.7</v>
      </c>
      <c r="H56" s="47">
        <v>6.6</v>
      </c>
      <c r="I56" s="47">
        <v>11.7</v>
      </c>
      <c r="J56" s="47">
        <v>5.9</v>
      </c>
      <c r="K56" s="48">
        <v>1</v>
      </c>
      <c r="L56" s="48">
        <v>2.2000000000000002</v>
      </c>
      <c r="M56" s="48">
        <v>0.3</v>
      </c>
      <c r="N56" s="48">
        <v>9.8000000000000007</v>
      </c>
      <c r="O56" s="48">
        <v>3.4</v>
      </c>
      <c r="P56" s="48">
        <v>1.9</v>
      </c>
      <c r="Q56" s="48">
        <v>5.2</v>
      </c>
      <c r="R56" s="48">
        <v>3.1</v>
      </c>
      <c r="S56" s="48">
        <v>3.8</v>
      </c>
      <c r="T56" s="48">
        <v>0.7</v>
      </c>
      <c r="U56" s="48">
        <v>0.5</v>
      </c>
      <c r="V56" s="48">
        <v>0</v>
      </c>
    </row>
    <row r="57" spans="1:22" x14ac:dyDescent="0.25">
      <c r="A57" s="38" t="s">
        <v>166</v>
      </c>
      <c r="B57" s="49">
        <f t="shared" si="0"/>
        <v>100</v>
      </c>
      <c r="C57" s="50">
        <v>6.7</v>
      </c>
      <c r="D57" s="51">
        <v>3.5</v>
      </c>
      <c r="E57" s="51">
        <v>25.599999999999998</v>
      </c>
      <c r="F57" s="51">
        <v>3</v>
      </c>
      <c r="G57" s="51">
        <v>0.8</v>
      </c>
      <c r="H57" s="51">
        <v>8.6</v>
      </c>
      <c r="I57" s="51">
        <v>14.6</v>
      </c>
      <c r="J57" s="51">
        <v>6.3</v>
      </c>
      <c r="K57" s="51">
        <v>1.2</v>
      </c>
      <c r="L57" s="51">
        <v>2.1</v>
      </c>
      <c r="M57" s="51">
        <v>0.3</v>
      </c>
      <c r="N57" s="51">
        <v>7.9</v>
      </c>
      <c r="O57" s="51">
        <v>3.4</v>
      </c>
      <c r="P57" s="51">
        <v>2.1</v>
      </c>
      <c r="Q57" s="51">
        <v>4.3</v>
      </c>
      <c r="R57" s="51">
        <v>4</v>
      </c>
      <c r="S57" s="51">
        <v>4.4000000000000004</v>
      </c>
      <c r="T57" s="51">
        <v>0.7</v>
      </c>
      <c r="U57" s="51">
        <v>0.5</v>
      </c>
      <c r="V57" s="52">
        <v>0</v>
      </c>
    </row>
    <row r="58" spans="1:22" x14ac:dyDescent="0.25">
      <c r="A58" s="39" t="s">
        <v>34</v>
      </c>
      <c r="B58" s="47">
        <f t="shared" si="0"/>
        <v>100.00000000000001</v>
      </c>
      <c r="C58" s="53">
        <v>13.700000000000001</v>
      </c>
      <c r="D58" s="54">
        <v>0.1</v>
      </c>
      <c r="E58" s="54">
        <v>27.5</v>
      </c>
      <c r="F58" s="54">
        <v>3.5</v>
      </c>
      <c r="G58" s="54">
        <v>0.9</v>
      </c>
      <c r="H58" s="54">
        <v>5.5</v>
      </c>
      <c r="I58" s="54">
        <v>10.5</v>
      </c>
      <c r="J58" s="54">
        <v>3.8</v>
      </c>
      <c r="K58" s="54">
        <v>1.2</v>
      </c>
      <c r="L58" s="54">
        <v>1.5</v>
      </c>
      <c r="M58" s="54">
        <v>0.4</v>
      </c>
      <c r="N58" s="54">
        <v>11.5</v>
      </c>
      <c r="O58" s="54">
        <v>1.3</v>
      </c>
      <c r="P58" s="54">
        <v>2.4</v>
      </c>
      <c r="Q58" s="54">
        <v>7.5</v>
      </c>
      <c r="R58" s="54">
        <v>3.3</v>
      </c>
      <c r="S58" s="54">
        <v>3.9</v>
      </c>
      <c r="T58" s="54">
        <v>1.1000000000000001</v>
      </c>
      <c r="U58" s="54">
        <v>0.4</v>
      </c>
      <c r="V58" s="55">
        <v>0</v>
      </c>
    </row>
    <row r="59" spans="1:22" x14ac:dyDescent="0.25">
      <c r="A59" s="39" t="s">
        <v>33</v>
      </c>
      <c r="B59" s="47">
        <f t="shared" si="0"/>
        <v>100</v>
      </c>
      <c r="C59" s="53">
        <v>12.8</v>
      </c>
      <c r="D59" s="54">
        <v>0</v>
      </c>
      <c r="E59" s="54">
        <v>23</v>
      </c>
      <c r="F59" s="54">
        <v>3.8</v>
      </c>
      <c r="G59" s="54">
        <v>0.4</v>
      </c>
      <c r="H59" s="54">
        <v>9.9</v>
      </c>
      <c r="I59" s="54">
        <v>9.9</v>
      </c>
      <c r="J59" s="54">
        <v>4.3</v>
      </c>
      <c r="K59" s="54">
        <v>1</v>
      </c>
      <c r="L59" s="54">
        <v>2.2000000000000002</v>
      </c>
      <c r="M59" s="54">
        <v>0.3</v>
      </c>
      <c r="N59" s="54">
        <v>11.4</v>
      </c>
      <c r="O59" s="54">
        <v>1.8</v>
      </c>
      <c r="P59" s="54">
        <v>1.2</v>
      </c>
      <c r="Q59" s="54">
        <v>8.5</v>
      </c>
      <c r="R59" s="54">
        <v>3.7</v>
      </c>
      <c r="S59" s="54">
        <v>4.5999999999999996</v>
      </c>
      <c r="T59" s="54">
        <v>0.8</v>
      </c>
      <c r="U59" s="54">
        <v>0.4</v>
      </c>
      <c r="V59" s="55">
        <v>0</v>
      </c>
    </row>
    <row r="60" spans="1:22" x14ac:dyDescent="0.25">
      <c r="A60" s="39" t="s">
        <v>32</v>
      </c>
      <c r="B60" s="47">
        <f t="shared" si="0"/>
        <v>100.00000000000001</v>
      </c>
      <c r="C60" s="53">
        <v>6.8</v>
      </c>
      <c r="D60" s="54">
        <v>20</v>
      </c>
      <c r="E60" s="54">
        <v>17.3</v>
      </c>
      <c r="F60" s="54">
        <v>2.1</v>
      </c>
      <c r="G60" s="54">
        <v>0.4</v>
      </c>
      <c r="H60" s="54">
        <v>9.3000000000000007</v>
      </c>
      <c r="I60" s="54">
        <v>12.9</v>
      </c>
      <c r="J60" s="54">
        <v>5.3</v>
      </c>
      <c r="K60" s="54">
        <v>0.8</v>
      </c>
      <c r="L60" s="54">
        <v>1.9</v>
      </c>
      <c r="M60" s="54">
        <v>0.3</v>
      </c>
      <c r="N60" s="54">
        <v>8</v>
      </c>
      <c r="O60" s="54">
        <v>2.7</v>
      </c>
      <c r="P60" s="54">
        <v>2.1</v>
      </c>
      <c r="Q60" s="54">
        <v>3.7</v>
      </c>
      <c r="R60" s="54">
        <v>2.7</v>
      </c>
      <c r="S60" s="54">
        <v>2.2999999999999998</v>
      </c>
      <c r="T60" s="54">
        <v>0.9</v>
      </c>
      <c r="U60" s="54">
        <v>0.5</v>
      </c>
      <c r="V60" s="55">
        <v>0</v>
      </c>
    </row>
    <row r="61" spans="1:22" x14ac:dyDescent="0.25">
      <c r="A61" s="39" t="s">
        <v>31</v>
      </c>
      <c r="B61" s="47">
        <f t="shared" si="0"/>
        <v>100</v>
      </c>
      <c r="C61" s="53">
        <v>6.6</v>
      </c>
      <c r="D61" s="54">
        <v>21.6</v>
      </c>
      <c r="E61" s="54">
        <v>19.799999999999997</v>
      </c>
      <c r="F61" s="54">
        <v>2.2999999999999998</v>
      </c>
      <c r="G61" s="54">
        <v>0.5</v>
      </c>
      <c r="H61" s="54">
        <v>5.0999999999999996</v>
      </c>
      <c r="I61" s="54">
        <v>9.1999999999999993</v>
      </c>
      <c r="J61" s="54">
        <v>5.3</v>
      </c>
      <c r="K61" s="54">
        <v>0.9</v>
      </c>
      <c r="L61" s="54">
        <v>1.6</v>
      </c>
      <c r="M61" s="54">
        <v>0.3</v>
      </c>
      <c r="N61" s="54">
        <v>8.9</v>
      </c>
      <c r="O61" s="54">
        <v>2.5</v>
      </c>
      <c r="P61" s="54">
        <v>1.6</v>
      </c>
      <c r="Q61" s="54">
        <v>5.2</v>
      </c>
      <c r="R61" s="54">
        <v>3.1</v>
      </c>
      <c r="S61" s="54">
        <v>4.4000000000000004</v>
      </c>
      <c r="T61" s="54">
        <v>0.7</v>
      </c>
      <c r="U61" s="54">
        <v>0.4</v>
      </c>
      <c r="V61" s="55">
        <v>0</v>
      </c>
    </row>
    <row r="62" spans="1:22" x14ac:dyDescent="0.25">
      <c r="A62" s="39" t="s">
        <v>30</v>
      </c>
      <c r="B62" s="47">
        <f t="shared" si="0"/>
        <v>100</v>
      </c>
      <c r="C62" s="53">
        <v>8.6999999999999993</v>
      </c>
      <c r="D62" s="54">
        <v>0.1</v>
      </c>
      <c r="E62" s="54">
        <v>23.8</v>
      </c>
      <c r="F62" s="54">
        <v>3.7</v>
      </c>
      <c r="G62" s="54">
        <v>0.7</v>
      </c>
      <c r="H62" s="54">
        <v>6.3</v>
      </c>
      <c r="I62" s="54">
        <v>12.6</v>
      </c>
      <c r="J62" s="54">
        <v>5</v>
      </c>
      <c r="K62" s="54">
        <v>1.6</v>
      </c>
      <c r="L62" s="54">
        <v>2.2000000000000002</v>
      </c>
      <c r="M62" s="54">
        <v>0.4</v>
      </c>
      <c r="N62" s="54">
        <v>14.6</v>
      </c>
      <c r="O62" s="54">
        <v>2.7</v>
      </c>
      <c r="P62" s="54">
        <v>1.1000000000000001</v>
      </c>
      <c r="Q62" s="54">
        <v>6.5</v>
      </c>
      <c r="R62" s="54">
        <v>3.8</v>
      </c>
      <c r="S62" s="54">
        <v>4.8</v>
      </c>
      <c r="T62" s="54">
        <v>0.9</v>
      </c>
      <c r="U62" s="54">
        <v>0.5</v>
      </c>
      <c r="V62" s="55">
        <v>0</v>
      </c>
    </row>
    <row r="63" spans="1:22" x14ac:dyDescent="0.25">
      <c r="A63" s="39" t="s">
        <v>29</v>
      </c>
      <c r="B63" s="47">
        <f t="shared" si="0"/>
        <v>99.999999999999972</v>
      </c>
      <c r="C63" s="53">
        <v>1.9</v>
      </c>
      <c r="D63" s="54">
        <v>16</v>
      </c>
      <c r="E63" s="54">
        <v>30</v>
      </c>
      <c r="F63" s="54">
        <v>2.6</v>
      </c>
      <c r="G63" s="54">
        <v>0.8</v>
      </c>
      <c r="H63" s="54">
        <v>4.5</v>
      </c>
      <c r="I63" s="54">
        <v>10.8</v>
      </c>
      <c r="J63" s="54">
        <v>5.0999999999999996</v>
      </c>
      <c r="K63" s="54">
        <v>0.9</v>
      </c>
      <c r="L63" s="54">
        <v>2.5</v>
      </c>
      <c r="M63" s="54">
        <v>0.3</v>
      </c>
      <c r="N63" s="54">
        <v>8.1</v>
      </c>
      <c r="O63" s="54">
        <v>2.5</v>
      </c>
      <c r="P63" s="54">
        <v>1.7</v>
      </c>
      <c r="Q63" s="54">
        <v>4.8</v>
      </c>
      <c r="R63" s="54">
        <v>2.8</v>
      </c>
      <c r="S63" s="54">
        <v>3.5</v>
      </c>
      <c r="T63" s="54">
        <v>0.6</v>
      </c>
      <c r="U63" s="54">
        <v>0.6</v>
      </c>
      <c r="V63" s="55">
        <v>0</v>
      </c>
    </row>
    <row r="64" spans="1:22" x14ac:dyDescent="0.25">
      <c r="A64" s="38" t="s">
        <v>167</v>
      </c>
      <c r="B64" s="47">
        <f t="shared" si="0"/>
        <v>100.00000000000001</v>
      </c>
      <c r="C64" s="53">
        <v>7.7</v>
      </c>
      <c r="D64" s="54">
        <v>0.3</v>
      </c>
      <c r="E64" s="54">
        <v>27.1</v>
      </c>
      <c r="F64" s="54">
        <v>3.3</v>
      </c>
      <c r="G64" s="54">
        <v>0.7</v>
      </c>
      <c r="H64" s="54">
        <v>4.4000000000000004</v>
      </c>
      <c r="I64" s="54">
        <v>12.799999999999999</v>
      </c>
      <c r="J64" s="54">
        <v>6.3</v>
      </c>
      <c r="K64" s="54">
        <v>1.4</v>
      </c>
      <c r="L64" s="54">
        <v>2</v>
      </c>
      <c r="M64" s="54">
        <v>0.3</v>
      </c>
      <c r="N64" s="54">
        <v>10.7</v>
      </c>
      <c r="O64" s="54">
        <v>2</v>
      </c>
      <c r="P64" s="54">
        <v>1.7</v>
      </c>
      <c r="Q64" s="54">
        <v>8.4</v>
      </c>
      <c r="R64" s="54">
        <v>3.9</v>
      </c>
      <c r="S64" s="54">
        <v>5.4</v>
      </c>
      <c r="T64" s="54">
        <v>0.8</v>
      </c>
      <c r="U64" s="54">
        <v>0.8</v>
      </c>
      <c r="V64" s="55">
        <v>0</v>
      </c>
    </row>
    <row r="65" spans="1:22" x14ac:dyDescent="0.25">
      <c r="A65" s="38" t="s">
        <v>168</v>
      </c>
      <c r="B65" s="47">
        <f t="shared" si="0"/>
        <v>100</v>
      </c>
      <c r="C65" s="53">
        <v>2.9</v>
      </c>
      <c r="D65" s="54">
        <v>0.1</v>
      </c>
      <c r="E65" s="54">
        <v>28.1</v>
      </c>
      <c r="F65" s="54">
        <v>3.1</v>
      </c>
      <c r="G65" s="54">
        <v>0.8</v>
      </c>
      <c r="H65" s="54">
        <v>5.3</v>
      </c>
      <c r="I65" s="54">
        <v>14.299999999999999</v>
      </c>
      <c r="J65" s="54">
        <v>6.5</v>
      </c>
      <c r="K65" s="54">
        <v>0.8</v>
      </c>
      <c r="L65" s="54">
        <v>3.4</v>
      </c>
      <c r="M65" s="54">
        <v>0.2</v>
      </c>
      <c r="N65" s="54">
        <v>13.1</v>
      </c>
      <c r="O65" s="54">
        <v>6.5</v>
      </c>
      <c r="P65" s="54">
        <v>2.1</v>
      </c>
      <c r="Q65" s="54">
        <v>4.8</v>
      </c>
      <c r="R65" s="54">
        <v>2.9</v>
      </c>
      <c r="S65" s="54">
        <v>3.9</v>
      </c>
      <c r="T65" s="54">
        <v>0.8</v>
      </c>
      <c r="U65" s="54">
        <v>0.4</v>
      </c>
      <c r="V65" s="55">
        <v>0</v>
      </c>
    </row>
    <row r="66" spans="1:22" x14ac:dyDescent="0.25">
      <c r="A66" s="38" t="s">
        <v>169</v>
      </c>
      <c r="B66" s="47">
        <f t="shared" si="0"/>
        <v>100</v>
      </c>
      <c r="C66" s="53">
        <v>9.1999999999999993</v>
      </c>
      <c r="D66" s="54">
        <v>32.6</v>
      </c>
      <c r="E66" s="54">
        <v>12.4</v>
      </c>
      <c r="F66" s="54">
        <v>3.3</v>
      </c>
      <c r="G66" s="54">
        <v>0.5</v>
      </c>
      <c r="H66" s="54">
        <v>6.9</v>
      </c>
      <c r="I66" s="54">
        <v>6.3</v>
      </c>
      <c r="J66" s="54">
        <v>4.7</v>
      </c>
      <c r="K66" s="54">
        <v>1</v>
      </c>
      <c r="L66" s="54">
        <v>1.4</v>
      </c>
      <c r="M66" s="54">
        <v>0.2</v>
      </c>
      <c r="N66" s="54">
        <v>6.9</v>
      </c>
      <c r="O66" s="54">
        <v>1.5</v>
      </c>
      <c r="P66" s="54">
        <v>1</v>
      </c>
      <c r="Q66" s="54">
        <v>5</v>
      </c>
      <c r="R66" s="54">
        <v>2.7</v>
      </c>
      <c r="S66" s="54">
        <v>3.6</v>
      </c>
      <c r="T66" s="54">
        <v>0.5</v>
      </c>
      <c r="U66" s="54">
        <v>0.3</v>
      </c>
      <c r="V66" s="55">
        <v>0</v>
      </c>
    </row>
    <row r="67" spans="1:22" x14ac:dyDescent="0.25">
      <c r="A67" s="39" t="s">
        <v>28</v>
      </c>
      <c r="B67" s="47">
        <f t="shared" si="0"/>
        <v>100</v>
      </c>
      <c r="C67" s="53">
        <v>13.2</v>
      </c>
      <c r="D67" s="54">
        <v>0.2</v>
      </c>
      <c r="E67" s="54">
        <v>19.5</v>
      </c>
      <c r="F67" s="54">
        <v>2.5</v>
      </c>
      <c r="G67" s="54">
        <v>0.6</v>
      </c>
      <c r="H67" s="54">
        <v>6.6</v>
      </c>
      <c r="I67" s="54">
        <v>14.8</v>
      </c>
      <c r="J67" s="54">
        <v>6.6</v>
      </c>
      <c r="K67" s="54">
        <v>1.3</v>
      </c>
      <c r="L67" s="54">
        <v>2</v>
      </c>
      <c r="M67" s="54">
        <v>0.3</v>
      </c>
      <c r="N67" s="54">
        <v>11.1</v>
      </c>
      <c r="O67" s="54">
        <v>3.2</v>
      </c>
      <c r="P67" s="54">
        <v>1.4</v>
      </c>
      <c r="Q67" s="54">
        <v>6.5</v>
      </c>
      <c r="R67" s="54">
        <v>3.4</v>
      </c>
      <c r="S67" s="54">
        <v>5.3</v>
      </c>
      <c r="T67" s="54">
        <v>1</v>
      </c>
      <c r="U67" s="54">
        <v>0.5</v>
      </c>
      <c r="V67" s="55">
        <v>0</v>
      </c>
    </row>
    <row r="68" spans="1:22" x14ac:dyDescent="0.25">
      <c r="A68" s="39" t="s">
        <v>27</v>
      </c>
      <c r="B68" s="47">
        <f t="shared" si="0"/>
        <v>100.00000000000001</v>
      </c>
      <c r="C68" s="53">
        <v>4.7</v>
      </c>
      <c r="D68" s="54">
        <v>14.2</v>
      </c>
      <c r="E68" s="54">
        <v>19.899999999999999</v>
      </c>
      <c r="F68" s="54">
        <v>3.5</v>
      </c>
      <c r="G68" s="54">
        <v>1.2</v>
      </c>
      <c r="H68" s="54">
        <v>5.0999999999999996</v>
      </c>
      <c r="I68" s="54">
        <v>9.5</v>
      </c>
      <c r="J68" s="54">
        <v>6.9</v>
      </c>
      <c r="K68" s="54">
        <v>0.9</v>
      </c>
      <c r="L68" s="54">
        <v>2.2999999999999998</v>
      </c>
      <c r="M68" s="54">
        <v>0.4</v>
      </c>
      <c r="N68" s="54">
        <v>12</v>
      </c>
      <c r="O68" s="54">
        <v>4.9000000000000004</v>
      </c>
      <c r="P68" s="54">
        <v>2.7</v>
      </c>
      <c r="Q68" s="54">
        <v>4.5999999999999996</v>
      </c>
      <c r="R68" s="54">
        <v>2.8</v>
      </c>
      <c r="S68" s="54">
        <v>3.5</v>
      </c>
      <c r="T68" s="54">
        <v>0.5</v>
      </c>
      <c r="U68" s="54">
        <v>0.4</v>
      </c>
      <c r="V68" s="55">
        <v>0</v>
      </c>
    </row>
    <row r="69" spans="1:22" x14ac:dyDescent="0.25">
      <c r="A69" s="40" t="s">
        <v>26</v>
      </c>
      <c r="B69" s="47">
        <f t="shared" si="0"/>
        <v>100</v>
      </c>
      <c r="C69" s="53">
        <v>13.1</v>
      </c>
      <c r="D69" s="54">
        <v>1.8</v>
      </c>
      <c r="E69" s="54">
        <v>18.8</v>
      </c>
      <c r="F69" s="54">
        <v>8.8000000000000007</v>
      </c>
      <c r="G69" s="54">
        <v>0.7</v>
      </c>
      <c r="H69" s="54">
        <v>5.9</v>
      </c>
      <c r="I69" s="54">
        <v>10.199999999999999</v>
      </c>
      <c r="J69" s="54">
        <v>7.1</v>
      </c>
      <c r="K69" s="54">
        <v>1</v>
      </c>
      <c r="L69" s="54">
        <v>1.7</v>
      </c>
      <c r="M69" s="54">
        <v>0.2</v>
      </c>
      <c r="N69" s="54">
        <v>10.4</v>
      </c>
      <c r="O69" s="54">
        <v>2.6</v>
      </c>
      <c r="P69" s="54">
        <v>1.3</v>
      </c>
      <c r="Q69" s="54">
        <v>6.9</v>
      </c>
      <c r="R69" s="54">
        <v>3.4</v>
      </c>
      <c r="S69" s="54">
        <v>5.0999999999999996</v>
      </c>
      <c r="T69" s="54">
        <v>0.6</v>
      </c>
      <c r="U69" s="54">
        <v>0.4</v>
      </c>
      <c r="V69" s="55">
        <v>0</v>
      </c>
    </row>
    <row r="70" spans="1:22" x14ac:dyDescent="0.25">
      <c r="A70" s="40" t="s">
        <v>25</v>
      </c>
      <c r="B70" s="56">
        <f t="shared" si="0"/>
        <v>100.00000000000001</v>
      </c>
      <c r="C70" s="57">
        <v>6.9</v>
      </c>
      <c r="D70" s="58">
        <v>1.9</v>
      </c>
      <c r="E70" s="58">
        <v>23.3</v>
      </c>
      <c r="F70" s="58">
        <v>3.2</v>
      </c>
      <c r="G70" s="58">
        <v>1</v>
      </c>
      <c r="H70" s="58">
        <v>5.6</v>
      </c>
      <c r="I70" s="58">
        <v>11.200000000000001</v>
      </c>
      <c r="J70" s="58">
        <v>6.8</v>
      </c>
      <c r="K70" s="58">
        <v>0.7</v>
      </c>
      <c r="L70" s="58">
        <v>2.4</v>
      </c>
      <c r="M70" s="58">
        <v>0.3</v>
      </c>
      <c r="N70" s="58">
        <v>11.5</v>
      </c>
      <c r="O70" s="58">
        <v>3.4</v>
      </c>
      <c r="P70" s="58">
        <v>1.5</v>
      </c>
      <c r="Q70" s="58">
        <v>10.8</v>
      </c>
      <c r="R70" s="58">
        <v>4</v>
      </c>
      <c r="S70" s="58">
        <v>4.2</v>
      </c>
      <c r="T70" s="58">
        <v>0.8</v>
      </c>
      <c r="U70" s="58">
        <v>0.5</v>
      </c>
      <c r="V70" s="59">
        <v>0</v>
      </c>
    </row>
    <row r="71" spans="1:22" s="21" customFormat="1" ht="31.5" x14ac:dyDescent="0.25">
      <c r="A71" s="38" t="s">
        <v>4</v>
      </c>
      <c r="B71" s="47">
        <f t="shared" ref="B71:B101" si="1">SUM(C71:V71)</f>
        <v>100</v>
      </c>
      <c r="C71" s="47">
        <v>2</v>
      </c>
      <c r="D71" s="47">
        <v>33.9</v>
      </c>
      <c r="E71" s="47">
        <v>13.6</v>
      </c>
      <c r="F71" s="47">
        <v>2.9</v>
      </c>
      <c r="G71" s="47">
        <v>0.5</v>
      </c>
      <c r="H71" s="47">
        <v>8</v>
      </c>
      <c r="I71" s="47">
        <v>9.5</v>
      </c>
      <c r="J71" s="47">
        <v>7.2</v>
      </c>
      <c r="K71" s="48">
        <v>0.7</v>
      </c>
      <c r="L71" s="48">
        <v>1.3</v>
      </c>
      <c r="M71" s="48">
        <v>0.2</v>
      </c>
      <c r="N71" s="48">
        <v>5.6</v>
      </c>
      <c r="O71" s="48">
        <v>2.6</v>
      </c>
      <c r="P71" s="48">
        <v>2.9</v>
      </c>
      <c r="Q71" s="48">
        <v>3.6</v>
      </c>
      <c r="R71" s="48">
        <v>2.1</v>
      </c>
      <c r="S71" s="48">
        <v>2.7</v>
      </c>
      <c r="T71" s="48">
        <v>0.5</v>
      </c>
      <c r="U71" s="48">
        <v>0.2</v>
      </c>
      <c r="V71" s="48">
        <v>0</v>
      </c>
    </row>
    <row r="72" spans="1:22" x14ac:dyDescent="0.25">
      <c r="A72" s="41" t="s">
        <v>170</v>
      </c>
      <c r="B72" s="49">
        <f t="shared" si="1"/>
        <v>100.00000000000003</v>
      </c>
      <c r="C72" s="50">
        <v>10.8</v>
      </c>
      <c r="D72" s="51">
        <v>1</v>
      </c>
      <c r="E72" s="51">
        <v>20.8</v>
      </c>
      <c r="F72" s="51">
        <v>7.3</v>
      </c>
      <c r="G72" s="51">
        <v>0.5</v>
      </c>
      <c r="H72" s="51">
        <v>4.5</v>
      </c>
      <c r="I72" s="51">
        <v>9.4</v>
      </c>
      <c r="J72" s="51">
        <v>9.5</v>
      </c>
      <c r="K72" s="51">
        <v>0.9</v>
      </c>
      <c r="L72" s="51">
        <v>2.4</v>
      </c>
      <c r="M72" s="51">
        <v>0.2</v>
      </c>
      <c r="N72" s="51">
        <v>8.1</v>
      </c>
      <c r="O72" s="51">
        <v>1.2</v>
      </c>
      <c r="P72" s="51">
        <v>1.3</v>
      </c>
      <c r="Q72" s="51">
        <v>9.9</v>
      </c>
      <c r="R72" s="51">
        <v>4.5</v>
      </c>
      <c r="S72" s="51">
        <v>6.4</v>
      </c>
      <c r="T72" s="51">
        <v>0.9</v>
      </c>
      <c r="U72" s="51">
        <v>0.4</v>
      </c>
      <c r="V72" s="52">
        <v>0</v>
      </c>
    </row>
    <row r="73" spans="1:22" x14ac:dyDescent="0.25">
      <c r="A73" s="14" t="s">
        <v>24</v>
      </c>
      <c r="B73" s="47">
        <f t="shared" si="1"/>
        <v>100.00000000000001</v>
      </c>
      <c r="C73" s="53">
        <v>2.2000000000000002</v>
      </c>
      <c r="D73" s="54">
        <v>1.3</v>
      </c>
      <c r="E73" s="54">
        <v>28.9</v>
      </c>
      <c r="F73" s="54">
        <v>3.2</v>
      </c>
      <c r="G73" s="54">
        <v>0.9</v>
      </c>
      <c r="H73" s="54">
        <v>4.5999999999999996</v>
      </c>
      <c r="I73" s="54">
        <v>18.100000000000001</v>
      </c>
      <c r="J73" s="54">
        <v>8</v>
      </c>
      <c r="K73" s="54">
        <v>1.1000000000000001</v>
      </c>
      <c r="L73" s="54">
        <v>2.2999999999999998</v>
      </c>
      <c r="M73" s="54">
        <v>0.3</v>
      </c>
      <c r="N73" s="54">
        <v>9.9</v>
      </c>
      <c r="O73" s="54">
        <v>3.2</v>
      </c>
      <c r="P73" s="54">
        <v>2.4</v>
      </c>
      <c r="Q73" s="54">
        <v>5.8</v>
      </c>
      <c r="R73" s="54">
        <v>2.9</v>
      </c>
      <c r="S73" s="54">
        <v>3.7</v>
      </c>
      <c r="T73" s="54">
        <v>0.7</v>
      </c>
      <c r="U73" s="54">
        <v>0.5</v>
      </c>
      <c r="V73" s="55">
        <v>0</v>
      </c>
    </row>
    <row r="74" spans="1:22" x14ac:dyDescent="0.25">
      <c r="A74" s="41" t="s">
        <v>171</v>
      </c>
      <c r="B74" s="47">
        <f t="shared" si="1"/>
        <v>100</v>
      </c>
      <c r="C74" s="53">
        <v>0.8</v>
      </c>
      <c r="D74" s="54">
        <v>53.2</v>
      </c>
      <c r="E74" s="54">
        <v>3.9</v>
      </c>
      <c r="F74" s="54">
        <v>2.5</v>
      </c>
      <c r="G74" s="54">
        <v>0.3</v>
      </c>
      <c r="H74" s="54">
        <v>9.9</v>
      </c>
      <c r="I74" s="54">
        <v>6</v>
      </c>
      <c r="J74" s="54">
        <v>6.9</v>
      </c>
      <c r="K74" s="54">
        <v>0.5</v>
      </c>
      <c r="L74" s="54">
        <v>0.8</v>
      </c>
      <c r="M74" s="54">
        <v>0.1</v>
      </c>
      <c r="N74" s="54">
        <v>3.3</v>
      </c>
      <c r="O74" s="54">
        <v>2.2000000000000002</v>
      </c>
      <c r="P74" s="54">
        <v>3.4</v>
      </c>
      <c r="Q74" s="54">
        <v>2.4</v>
      </c>
      <c r="R74" s="54">
        <v>1.5</v>
      </c>
      <c r="S74" s="54">
        <v>1.9</v>
      </c>
      <c r="T74" s="54">
        <v>0.3</v>
      </c>
      <c r="U74" s="54">
        <v>0.1</v>
      </c>
      <c r="V74" s="55">
        <v>0</v>
      </c>
    </row>
    <row r="75" spans="1:22" ht="31.5" x14ac:dyDescent="0.25">
      <c r="A75" s="39" t="s">
        <v>94</v>
      </c>
      <c r="B75" s="47">
        <f t="shared" si="1"/>
        <v>99.999999999999986</v>
      </c>
      <c r="C75" s="53">
        <v>0.3</v>
      </c>
      <c r="D75" s="54">
        <v>63.7</v>
      </c>
      <c r="E75" s="54">
        <v>2.2999999999999998</v>
      </c>
      <c r="F75" s="54">
        <v>2.9</v>
      </c>
      <c r="G75" s="54">
        <v>0.3</v>
      </c>
      <c r="H75" s="54">
        <v>6.4</v>
      </c>
      <c r="I75" s="54">
        <v>2.8</v>
      </c>
      <c r="J75" s="54">
        <v>6.7</v>
      </c>
      <c r="K75" s="54">
        <v>0.5</v>
      </c>
      <c r="L75" s="54">
        <v>0.7</v>
      </c>
      <c r="M75" s="54">
        <v>0.1</v>
      </c>
      <c r="N75" s="54">
        <v>3.2</v>
      </c>
      <c r="O75" s="54">
        <v>0.8</v>
      </c>
      <c r="P75" s="54">
        <v>3.3</v>
      </c>
      <c r="Q75" s="54">
        <v>2.1</v>
      </c>
      <c r="R75" s="54">
        <v>1.5</v>
      </c>
      <c r="S75" s="54">
        <v>2</v>
      </c>
      <c r="T75" s="54">
        <v>0.3</v>
      </c>
      <c r="U75" s="54">
        <v>0.1</v>
      </c>
      <c r="V75" s="55">
        <v>0</v>
      </c>
    </row>
    <row r="76" spans="1:22" ht="31.5" x14ac:dyDescent="0.25">
      <c r="A76" s="39" t="s">
        <v>22</v>
      </c>
      <c r="B76" s="47">
        <f t="shared" si="1"/>
        <v>100.00000000000001</v>
      </c>
      <c r="C76" s="53">
        <v>0.1</v>
      </c>
      <c r="D76" s="54">
        <v>55.800000000000004</v>
      </c>
      <c r="E76" s="54">
        <v>1.8</v>
      </c>
      <c r="F76" s="54">
        <v>1.9</v>
      </c>
      <c r="G76" s="54">
        <v>0.2</v>
      </c>
      <c r="H76" s="54">
        <v>16.8</v>
      </c>
      <c r="I76" s="54">
        <v>6.9</v>
      </c>
      <c r="J76" s="54">
        <v>5.8</v>
      </c>
      <c r="K76" s="54">
        <v>0.3</v>
      </c>
      <c r="L76" s="54">
        <v>0.4</v>
      </c>
      <c r="M76" s="54">
        <v>0</v>
      </c>
      <c r="N76" s="54">
        <v>1.1000000000000001</v>
      </c>
      <c r="O76" s="54">
        <v>0.5</v>
      </c>
      <c r="P76" s="54">
        <v>4.2</v>
      </c>
      <c r="Q76" s="54">
        <v>1.8</v>
      </c>
      <c r="R76" s="54">
        <v>0.9</v>
      </c>
      <c r="S76" s="54">
        <v>1.3</v>
      </c>
      <c r="T76" s="54">
        <v>0.2</v>
      </c>
      <c r="U76" s="54">
        <v>0</v>
      </c>
      <c r="V76" s="55">
        <v>0</v>
      </c>
    </row>
    <row r="77" spans="1:22" ht="63" x14ac:dyDescent="0.25">
      <c r="A77" s="39" t="s">
        <v>9</v>
      </c>
      <c r="B77" s="47">
        <f t="shared" si="1"/>
        <v>100</v>
      </c>
      <c r="C77" s="53">
        <v>3.9</v>
      </c>
      <c r="D77" s="54">
        <v>13.9</v>
      </c>
      <c r="E77" s="54">
        <v>13.2</v>
      </c>
      <c r="F77" s="54">
        <v>2.6</v>
      </c>
      <c r="G77" s="54">
        <v>0.3</v>
      </c>
      <c r="H77" s="54">
        <v>6.9</v>
      </c>
      <c r="I77" s="54">
        <v>14.7</v>
      </c>
      <c r="J77" s="54">
        <v>10</v>
      </c>
      <c r="K77" s="54">
        <v>1.1000000000000001</v>
      </c>
      <c r="L77" s="54">
        <v>1.7</v>
      </c>
      <c r="M77" s="54">
        <v>0.3</v>
      </c>
      <c r="N77" s="54">
        <v>7.9</v>
      </c>
      <c r="O77" s="54">
        <v>10.3</v>
      </c>
      <c r="P77" s="54">
        <v>2.1</v>
      </c>
      <c r="Q77" s="54">
        <v>4.9000000000000004</v>
      </c>
      <c r="R77" s="54">
        <v>2.9</v>
      </c>
      <c r="S77" s="54">
        <v>2.5</v>
      </c>
      <c r="T77" s="54">
        <v>0.5</v>
      </c>
      <c r="U77" s="54">
        <v>0.3</v>
      </c>
      <c r="V77" s="55">
        <v>0</v>
      </c>
    </row>
    <row r="78" spans="1:22" x14ac:dyDescent="0.25">
      <c r="A78" s="41" t="s">
        <v>172</v>
      </c>
      <c r="B78" s="56">
        <f t="shared" si="1"/>
        <v>99.999999999999986</v>
      </c>
      <c r="C78" s="57">
        <v>6</v>
      </c>
      <c r="D78" s="58">
        <v>2.2000000000000002</v>
      </c>
      <c r="E78" s="58">
        <v>33.299999999999997</v>
      </c>
      <c r="F78" s="58">
        <v>3.4</v>
      </c>
      <c r="G78" s="58">
        <v>0.8</v>
      </c>
      <c r="H78" s="58">
        <v>5.4</v>
      </c>
      <c r="I78" s="58">
        <v>11.7</v>
      </c>
      <c r="J78" s="58">
        <v>6.6</v>
      </c>
      <c r="K78" s="58">
        <v>0.7</v>
      </c>
      <c r="L78" s="58">
        <v>1.8</v>
      </c>
      <c r="M78" s="58">
        <v>0.2</v>
      </c>
      <c r="N78" s="58">
        <v>9.5</v>
      </c>
      <c r="O78" s="58">
        <v>3.5</v>
      </c>
      <c r="P78" s="58">
        <v>1.6</v>
      </c>
      <c r="Q78" s="58">
        <v>4.8</v>
      </c>
      <c r="R78" s="58">
        <v>3.1</v>
      </c>
      <c r="S78" s="58">
        <v>4.4000000000000004</v>
      </c>
      <c r="T78" s="58">
        <v>0.6</v>
      </c>
      <c r="U78" s="58">
        <v>0.4</v>
      </c>
      <c r="V78" s="59">
        <v>0</v>
      </c>
    </row>
    <row r="79" spans="1:22" s="21" customFormat="1" ht="31.5" x14ac:dyDescent="0.25">
      <c r="A79" s="42" t="s">
        <v>5</v>
      </c>
      <c r="B79" s="47">
        <f t="shared" si="1"/>
        <v>100.00000000000001</v>
      </c>
      <c r="C79" s="47">
        <v>5.0999999999999996</v>
      </c>
      <c r="D79" s="47">
        <v>15.299999999999999</v>
      </c>
      <c r="E79" s="47">
        <v>20</v>
      </c>
      <c r="F79" s="47">
        <v>4</v>
      </c>
      <c r="G79" s="47">
        <v>0.6</v>
      </c>
      <c r="H79" s="47">
        <v>5.3</v>
      </c>
      <c r="I79" s="47">
        <v>9.9</v>
      </c>
      <c r="J79" s="47">
        <v>8</v>
      </c>
      <c r="K79" s="48">
        <v>0.8</v>
      </c>
      <c r="L79" s="48">
        <v>1.9</v>
      </c>
      <c r="M79" s="48">
        <v>0.2</v>
      </c>
      <c r="N79" s="48">
        <v>8.5</v>
      </c>
      <c r="O79" s="48">
        <v>2.9</v>
      </c>
      <c r="P79" s="48">
        <v>2.4</v>
      </c>
      <c r="Q79" s="48">
        <v>6.4</v>
      </c>
      <c r="R79" s="48">
        <v>3.5</v>
      </c>
      <c r="S79" s="48">
        <v>4.2</v>
      </c>
      <c r="T79" s="48">
        <v>0.6</v>
      </c>
      <c r="U79" s="48">
        <v>0.4</v>
      </c>
      <c r="V79" s="48">
        <v>0</v>
      </c>
    </row>
    <row r="80" spans="1:22" x14ac:dyDescent="0.25">
      <c r="A80" s="14" t="s">
        <v>21</v>
      </c>
      <c r="B80" s="49">
        <f t="shared" si="1"/>
        <v>100</v>
      </c>
      <c r="C80" s="50">
        <v>12.8</v>
      </c>
      <c r="D80" s="51">
        <v>1.1000000000000001</v>
      </c>
      <c r="E80" s="51">
        <v>5.3</v>
      </c>
      <c r="F80" s="51">
        <v>3.9</v>
      </c>
      <c r="G80" s="51">
        <v>0.6</v>
      </c>
      <c r="H80" s="51">
        <v>10.6</v>
      </c>
      <c r="I80" s="51">
        <v>14.3</v>
      </c>
      <c r="J80" s="51">
        <v>3</v>
      </c>
      <c r="K80" s="51">
        <v>1.4</v>
      </c>
      <c r="L80" s="51">
        <v>1.6</v>
      </c>
      <c r="M80" s="51">
        <v>0.3</v>
      </c>
      <c r="N80" s="51">
        <v>8.1999999999999993</v>
      </c>
      <c r="O80" s="51">
        <v>1.4</v>
      </c>
      <c r="P80" s="51">
        <v>1.2</v>
      </c>
      <c r="Q80" s="51">
        <v>17.600000000000001</v>
      </c>
      <c r="R80" s="51">
        <v>8.6</v>
      </c>
      <c r="S80" s="51">
        <v>6.1</v>
      </c>
      <c r="T80" s="51">
        <v>1.8</v>
      </c>
      <c r="U80" s="51">
        <v>0.2</v>
      </c>
      <c r="V80" s="52">
        <v>0</v>
      </c>
    </row>
    <row r="81" spans="1:22" x14ac:dyDescent="0.25">
      <c r="A81" s="14" t="s">
        <v>20</v>
      </c>
      <c r="B81" s="47">
        <f t="shared" si="1"/>
        <v>100</v>
      </c>
      <c r="C81" s="53">
        <v>6.5</v>
      </c>
      <c r="D81" s="54">
        <v>17.100000000000001</v>
      </c>
      <c r="E81" s="54">
        <v>1</v>
      </c>
      <c r="F81" s="54">
        <v>2.2000000000000002</v>
      </c>
      <c r="G81" s="54">
        <v>0.2</v>
      </c>
      <c r="H81" s="54">
        <v>6.5</v>
      </c>
      <c r="I81" s="54">
        <v>8.6</v>
      </c>
      <c r="J81" s="54">
        <v>1.8</v>
      </c>
      <c r="K81" s="54">
        <v>0.7</v>
      </c>
      <c r="L81" s="54">
        <v>1.2</v>
      </c>
      <c r="M81" s="54">
        <v>0.1</v>
      </c>
      <c r="N81" s="54">
        <v>7.6</v>
      </c>
      <c r="O81" s="54">
        <v>0.9</v>
      </c>
      <c r="P81" s="54">
        <v>0.6</v>
      </c>
      <c r="Q81" s="54">
        <v>21.3</v>
      </c>
      <c r="R81" s="54">
        <v>11.1</v>
      </c>
      <c r="S81" s="54">
        <v>10.6</v>
      </c>
      <c r="T81" s="54">
        <v>1.7</v>
      </c>
      <c r="U81" s="54">
        <v>0.3</v>
      </c>
      <c r="V81" s="55">
        <v>0</v>
      </c>
    </row>
    <row r="82" spans="1:22" x14ac:dyDescent="0.25">
      <c r="A82" s="14" t="s">
        <v>19</v>
      </c>
      <c r="B82" s="47">
        <f t="shared" si="1"/>
        <v>100</v>
      </c>
      <c r="C82" s="53">
        <v>3.9</v>
      </c>
      <c r="D82" s="54">
        <v>11.6</v>
      </c>
      <c r="E82" s="54">
        <v>18.899999999999999</v>
      </c>
      <c r="F82" s="54">
        <v>13.7</v>
      </c>
      <c r="G82" s="54">
        <v>0.3</v>
      </c>
      <c r="H82" s="54">
        <v>3.9</v>
      </c>
      <c r="I82" s="54">
        <v>12.1</v>
      </c>
      <c r="J82" s="54">
        <v>5.6</v>
      </c>
      <c r="K82" s="54">
        <v>1.2</v>
      </c>
      <c r="L82" s="54">
        <v>1.9</v>
      </c>
      <c r="M82" s="54">
        <v>0.2</v>
      </c>
      <c r="N82" s="54">
        <v>7.1</v>
      </c>
      <c r="O82" s="54">
        <v>0.9</v>
      </c>
      <c r="P82" s="54">
        <v>1.2</v>
      </c>
      <c r="Q82" s="54">
        <v>8.3000000000000007</v>
      </c>
      <c r="R82" s="54">
        <v>3.5</v>
      </c>
      <c r="S82" s="54">
        <v>4.7</v>
      </c>
      <c r="T82" s="54">
        <v>0.8</v>
      </c>
      <c r="U82" s="54">
        <v>0.2</v>
      </c>
      <c r="V82" s="55">
        <v>0</v>
      </c>
    </row>
    <row r="83" spans="1:22" x14ac:dyDescent="0.25">
      <c r="A83" s="41" t="s">
        <v>173</v>
      </c>
      <c r="B83" s="47">
        <f t="shared" si="1"/>
        <v>100</v>
      </c>
      <c r="C83" s="53">
        <v>16.5</v>
      </c>
      <c r="D83" s="54">
        <v>0.8</v>
      </c>
      <c r="E83" s="54">
        <v>17.099999999999998</v>
      </c>
      <c r="F83" s="54">
        <v>2.4</v>
      </c>
      <c r="G83" s="54">
        <v>0.7</v>
      </c>
      <c r="H83" s="54">
        <v>4.4000000000000004</v>
      </c>
      <c r="I83" s="54">
        <v>13.8</v>
      </c>
      <c r="J83" s="54">
        <v>4.5999999999999996</v>
      </c>
      <c r="K83" s="54">
        <v>0.9</v>
      </c>
      <c r="L83" s="54">
        <v>2.8</v>
      </c>
      <c r="M83" s="54">
        <v>0.3</v>
      </c>
      <c r="N83" s="54">
        <v>14</v>
      </c>
      <c r="O83" s="54">
        <v>2.2999999999999998</v>
      </c>
      <c r="P83" s="54">
        <v>1.6</v>
      </c>
      <c r="Q83" s="54">
        <v>7.4</v>
      </c>
      <c r="R83" s="54">
        <v>3.9</v>
      </c>
      <c r="S83" s="54">
        <v>5.2</v>
      </c>
      <c r="T83" s="54">
        <v>0.6</v>
      </c>
      <c r="U83" s="54">
        <v>0.7</v>
      </c>
      <c r="V83" s="55">
        <v>0</v>
      </c>
    </row>
    <row r="84" spans="1:22" x14ac:dyDescent="0.25">
      <c r="A84" s="41" t="s">
        <v>174</v>
      </c>
      <c r="B84" s="47">
        <f t="shared" si="1"/>
        <v>100.00000000000001</v>
      </c>
      <c r="C84" s="53">
        <v>2.8</v>
      </c>
      <c r="D84" s="54">
        <v>18.5</v>
      </c>
      <c r="E84" s="54">
        <v>30.7</v>
      </c>
      <c r="F84" s="54">
        <v>4.5</v>
      </c>
      <c r="G84" s="54">
        <v>0.6</v>
      </c>
      <c r="H84" s="54">
        <v>6.9</v>
      </c>
      <c r="I84" s="54">
        <v>6.5</v>
      </c>
      <c r="J84" s="54">
        <v>6</v>
      </c>
      <c r="K84" s="54">
        <v>0.5</v>
      </c>
      <c r="L84" s="54">
        <v>1.3</v>
      </c>
      <c r="M84" s="54">
        <v>0.1</v>
      </c>
      <c r="N84" s="54">
        <v>5.5</v>
      </c>
      <c r="O84" s="54">
        <v>2.4</v>
      </c>
      <c r="P84" s="54">
        <v>1.5</v>
      </c>
      <c r="Q84" s="54">
        <v>4.9000000000000004</v>
      </c>
      <c r="R84" s="54">
        <v>2.8</v>
      </c>
      <c r="S84" s="54">
        <v>3.4</v>
      </c>
      <c r="T84" s="54">
        <v>0.7</v>
      </c>
      <c r="U84" s="54">
        <v>0.4</v>
      </c>
      <c r="V84" s="55">
        <v>0</v>
      </c>
    </row>
    <row r="85" spans="1:22" x14ac:dyDescent="0.25">
      <c r="A85" s="41" t="s">
        <v>175</v>
      </c>
      <c r="B85" s="47">
        <f t="shared" si="1"/>
        <v>100.00000000000003</v>
      </c>
      <c r="C85" s="53">
        <v>5</v>
      </c>
      <c r="D85" s="54">
        <v>24.5</v>
      </c>
      <c r="E85" s="54">
        <v>11.9</v>
      </c>
      <c r="F85" s="54">
        <v>5</v>
      </c>
      <c r="G85" s="54">
        <v>0.5</v>
      </c>
      <c r="H85" s="54">
        <v>6.2</v>
      </c>
      <c r="I85" s="54">
        <v>8.6</v>
      </c>
      <c r="J85" s="54">
        <v>9.6999999999999993</v>
      </c>
      <c r="K85" s="54">
        <v>0.7</v>
      </c>
      <c r="L85" s="54">
        <v>1.4</v>
      </c>
      <c r="M85" s="54">
        <v>0.2</v>
      </c>
      <c r="N85" s="54">
        <v>6.2</v>
      </c>
      <c r="O85" s="54">
        <v>2.5</v>
      </c>
      <c r="P85" s="54">
        <v>2</v>
      </c>
      <c r="Q85" s="54">
        <v>7.5</v>
      </c>
      <c r="R85" s="54">
        <v>3.2</v>
      </c>
      <c r="S85" s="54">
        <v>4.0999999999999996</v>
      </c>
      <c r="T85" s="54">
        <v>0.4</v>
      </c>
      <c r="U85" s="54">
        <v>0.4</v>
      </c>
      <c r="V85" s="55">
        <v>0</v>
      </c>
    </row>
    <row r="86" spans="1:22" x14ac:dyDescent="0.25">
      <c r="A86" s="72" t="s">
        <v>184</v>
      </c>
      <c r="B86" s="47">
        <f t="shared" si="1"/>
        <v>100</v>
      </c>
      <c r="C86" s="53">
        <v>3</v>
      </c>
      <c r="D86" s="54">
        <v>28.400000000000002</v>
      </c>
      <c r="E86" s="54">
        <v>15.4</v>
      </c>
      <c r="F86" s="54">
        <v>4.4000000000000004</v>
      </c>
      <c r="G86" s="54">
        <v>0.9</v>
      </c>
      <c r="H86" s="54">
        <v>3.8</v>
      </c>
      <c r="I86" s="54">
        <v>9.3000000000000007</v>
      </c>
      <c r="J86" s="54">
        <v>6</v>
      </c>
      <c r="K86" s="54">
        <v>0.9</v>
      </c>
      <c r="L86" s="54">
        <v>1.3</v>
      </c>
      <c r="M86" s="54">
        <v>0.3</v>
      </c>
      <c r="N86" s="54">
        <v>7.5</v>
      </c>
      <c r="O86" s="54">
        <v>1.9</v>
      </c>
      <c r="P86" s="54">
        <v>2.2000000000000002</v>
      </c>
      <c r="Q86" s="54">
        <v>5.8</v>
      </c>
      <c r="R86" s="54">
        <v>3.3</v>
      </c>
      <c r="S86" s="54">
        <v>4.5999999999999996</v>
      </c>
      <c r="T86" s="54">
        <v>0.6</v>
      </c>
      <c r="U86" s="54">
        <v>0.4</v>
      </c>
      <c r="V86" s="55">
        <v>0</v>
      </c>
    </row>
    <row r="87" spans="1:22" x14ac:dyDescent="0.25">
      <c r="A87" s="41" t="s">
        <v>176</v>
      </c>
      <c r="B87" s="47">
        <f t="shared" si="1"/>
        <v>100.00000000000001</v>
      </c>
      <c r="C87" s="53">
        <v>4.2</v>
      </c>
      <c r="D87" s="54">
        <v>1.6</v>
      </c>
      <c r="E87" s="54">
        <v>13.4</v>
      </c>
      <c r="F87" s="54">
        <v>2.6</v>
      </c>
      <c r="G87" s="54">
        <v>0.6</v>
      </c>
      <c r="H87" s="54">
        <v>4</v>
      </c>
      <c r="I87" s="54">
        <v>15.200000000000001</v>
      </c>
      <c r="J87" s="54">
        <v>14.7</v>
      </c>
      <c r="K87" s="54">
        <v>0.9</v>
      </c>
      <c r="L87" s="54">
        <v>3.6</v>
      </c>
      <c r="M87" s="54">
        <v>0.4</v>
      </c>
      <c r="N87" s="54">
        <v>12.6</v>
      </c>
      <c r="O87" s="54">
        <v>5</v>
      </c>
      <c r="P87" s="54">
        <v>5.7</v>
      </c>
      <c r="Q87" s="54">
        <v>5.8</v>
      </c>
      <c r="R87" s="54">
        <v>4</v>
      </c>
      <c r="S87" s="54">
        <v>4.5</v>
      </c>
      <c r="T87" s="54">
        <v>0.7</v>
      </c>
      <c r="U87" s="54">
        <v>0.5</v>
      </c>
      <c r="V87" s="55">
        <v>0</v>
      </c>
    </row>
    <row r="88" spans="1:22" x14ac:dyDescent="0.25">
      <c r="A88" s="14" t="s">
        <v>18</v>
      </c>
      <c r="B88" s="47">
        <f t="shared" si="1"/>
        <v>100</v>
      </c>
      <c r="C88" s="53">
        <v>8</v>
      </c>
      <c r="D88" s="54">
        <v>0.4</v>
      </c>
      <c r="E88" s="54">
        <v>34.6</v>
      </c>
      <c r="F88" s="54">
        <v>2.1</v>
      </c>
      <c r="G88" s="54">
        <v>0.6</v>
      </c>
      <c r="H88" s="54">
        <v>4.2</v>
      </c>
      <c r="I88" s="54">
        <v>10.9</v>
      </c>
      <c r="J88" s="54">
        <v>6.5</v>
      </c>
      <c r="K88" s="54">
        <v>0.7</v>
      </c>
      <c r="L88" s="54">
        <v>1.9</v>
      </c>
      <c r="M88" s="54">
        <v>0.3</v>
      </c>
      <c r="N88" s="54">
        <v>10.199999999999999</v>
      </c>
      <c r="O88" s="54">
        <v>3</v>
      </c>
      <c r="P88" s="54">
        <v>1.6</v>
      </c>
      <c r="Q88" s="54">
        <v>6</v>
      </c>
      <c r="R88" s="54">
        <v>3.6</v>
      </c>
      <c r="S88" s="54">
        <v>4.0999999999999996</v>
      </c>
      <c r="T88" s="54">
        <v>0.8</v>
      </c>
      <c r="U88" s="54">
        <v>0.5</v>
      </c>
      <c r="V88" s="55">
        <v>0</v>
      </c>
    </row>
    <row r="89" spans="1:22" x14ac:dyDescent="0.25">
      <c r="A89" s="14" t="s">
        <v>17</v>
      </c>
      <c r="B89" s="56">
        <f t="shared" si="1"/>
        <v>99.999999999999972</v>
      </c>
      <c r="C89" s="57">
        <v>3.1</v>
      </c>
      <c r="D89" s="58">
        <v>25.2</v>
      </c>
      <c r="E89" s="58">
        <v>8.5</v>
      </c>
      <c r="F89" s="58">
        <v>2.5</v>
      </c>
      <c r="G89" s="58">
        <v>0.4</v>
      </c>
      <c r="H89" s="58">
        <v>5.9</v>
      </c>
      <c r="I89" s="58">
        <v>8.6</v>
      </c>
      <c r="J89" s="58">
        <v>8.9</v>
      </c>
      <c r="K89" s="58">
        <v>1</v>
      </c>
      <c r="L89" s="58">
        <v>2.1</v>
      </c>
      <c r="M89" s="58">
        <v>0.2</v>
      </c>
      <c r="N89" s="58">
        <v>10.3</v>
      </c>
      <c r="O89" s="58">
        <v>5</v>
      </c>
      <c r="P89" s="58">
        <v>2.6</v>
      </c>
      <c r="Q89" s="58">
        <v>7</v>
      </c>
      <c r="R89" s="58">
        <v>4.0999999999999996</v>
      </c>
      <c r="S89" s="58">
        <v>3.7</v>
      </c>
      <c r="T89" s="58">
        <v>0.6</v>
      </c>
      <c r="U89" s="58">
        <v>0.3</v>
      </c>
      <c r="V89" s="59">
        <v>0</v>
      </c>
    </row>
    <row r="90" spans="1:22" s="21" customFormat="1" ht="31.5" x14ac:dyDescent="0.25">
      <c r="A90" s="42" t="s">
        <v>6</v>
      </c>
      <c r="B90" s="47">
        <f t="shared" si="1"/>
        <v>100</v>
      </c>
      <c r="C90" s="47">
        <v>6</v>
      </c>
      <c r="D90" s="47">
        <v>24</v>
      </c>
      <c r="E90" s="47">
        <v>5.3</v>
      </c>
      <c r="F90" s="47">
        <v>3.7</v>
      </c>
      <c r="G90" s="47">
        <v>0.6</v>
      </c>
      <c r="H90" s="47">
        <v>6.5</v>
      </c>
      <c r="I90" s="47">
        <v>10.199999999999999</v>
      </c>
      <c r="J90" s="47">
        <v>11.5</v>
      </c>
      <c r="K90" s="48">
        <v>1</v>
      </c>
      <c r="L90" s="48">
        <v>1.6</v>
      </c>
      <c r="M90" s="48">
        <v>0.2</v>
      </c>
      <c r="N90" s="48">
        <v>6.6</v>
      </c>
      <c r="O90" s="48">
        <v>1.9</v>
      </c>
      <c r="P90" s="48">
        <v>1.8</v>
      </c>
      <c r="Q90" s="48">
        <v>9.6</v>
      </c>
      <c r="R90" s="48">
        <v>3.7</v>
      </c>
      <c r="S90" s="48">
        <v>4.5</v>
      </c>
      <c r="T90" s="48">
        <v>0.9</v>
      </c>
      <c r="U90" s="48">
        <v>0.4</v>
      </c>
      <c r="V90" s="48">
        <v>0</v>
      </c>
    </row>
    <row r="91" spans="1:22" x14ac:dyDescent="0.25">
      <c r="A91" s="41" t="s">
        <v>177</v>
      </c>
      <c r="B91" s="49">
        <f>SUM(C91:V91)</f>
        <v>100.00000000000001</v>
      </c>
      <c r="C91" s="50">
        <v>4.0999999999999996</v>
      </c>
      <c r="D91" s="51">
        <v>5.0999999999999996</v>
      </c>
      <c r="E91" s="51">
        <v>10.8</v>
      </c>
      <c r="F91" s="51">
        <v>5.3</v>
      </c>
      <c r="G91" s="51">
        <v>0.6</v>
      </c>
      <c r="H91" s="51">
        <v>5.4</v>
      </c>
      <c r="I91" s="51">
        <v>14.2</v>
      </c>
      <c r="J91" s="51">
        <v>10.199999999999999</v>
      </c>
      <c r="K91" s="51">
        <v>2.1</v>
      </c>
      <c r="L91" s="51">
        <v>2.4</v>
      </c>
      <c r="M91" s="51">
        <v>0.2</v>
      </c>
      <c r="N91" s="51">
        <v>8.9</v>
      </c>
      <c r="O91" s="51">
        <v>1.7</v>
      </c>
      <c r="P91" s="51">
        <v>1.7</v>
      </c>
      <c r="Q91" s="51">
        <v>12.4</v>
      </c>
      <c r="R91" s="51">
        <v>6.3</v>
      </c>
      <c r="S91" s="51">
        <v>6.5</v>
      </c>
      <c r="T91" s="51">
        <v>1.3</v>
      </c>
      <c r="U91" s="51">
        <v>0.8</v>
      </c>
      <c r="V91" s="52">
        <v>0</v>
      </c>
    </row>
    <row r="92" spans="1:22" x14ac:dyDescent="0.25">
      <c r="A92" s="41" t="s">
        <v>178</v>
      </c>
      <c r="B92" s="47">
        <f t="shared" si="1"/>
        <v>100</v>
      </c>
      <c r="C92" s="53">
        <v>1.6</v>
      </c>
      <c r="D92" s="54">
        <v>49.6</v>
      </c>
      <c r="E92" s="54">
        <v>1</v>
      </c>
      <c r="F92" s="54">
        <v>4.2</v>
      </c>
      <c r="G92" s="54">
        <v>0.5</v>
      </c>
      <c r="H92" s="54">
        <v>8</v>
      </c>
      <c r="I92" s="54">
        <v>6</v>
      </c>
      <c r="J92" s="54">
        <v>6.8</v>
      </c>
      <c r="K92" s="54">
        <v>0.7</v>
      </c>
      <c r="L92" s="54">
        <v>1.1000000000000001</v>
      </c>
      <c r="M92" s="54">
        <v>0.1</v>
      </c>
      <c r="N92" s="54">
        <v>3.8</v>
      </c>
      <c r="O92" s="54">
        <v>1.2</v>
      </c>
      <c r="P92" s="54">
        <v>0.7</v>
      </c>
      <c r="Q92" s="54">
        <v>5.8</v>
      </c>
      <c r="R92" s="54">
        <v>4.2</v>
      </c>
      <c r="S92" s="54">
        <v>3.6</v>
      </c>
      <c r="T92" s="54">
        <v>0.9</v>
      </c>
      <c r="U92" s="54">
        <v>0.2</v>
      </c>
      <c r="V92" s="55">
        <v>0</v>
      </c>
    </row>
    <row r="93" spans="1:22" x14ac:dyDescent="0.25">
      <c r="A93" s="14" t="s">
        <v>7</v>
      </c>
      <c r="B93" s="47">
        <f>SUM(C93:V93)</f>
        <v>99.999999999999986</v>
      </c>
      <c r="C93" s="53">
        <v>5.2</v>
      </c>
      <c r="D93" s="54">
        <v>13.4</v>
      </c>
      <c r="E93" s="54">
        <v>3.4</v>
      </c>
      <c r="F93" s="54">
        <v>4</v>
      </c>
      <c r="G93" s="54">
        <v>0.3</v>
      </c>
      <c r="H93" s="54">
        <v>6.9</v>
      </c>
      <c r="I93" s="54">
        <v>10.7</v>
      </c>
      <c r="J93" s="54">
        <v>19.3</v>
      </c>
      <c r="K93" s="54">
        <v>1.1000000000000001</v>
      </c>
      <c r="L93" s="54">
        <v>2.1</v>
      </c>
      <c r="M93" s="54">
        <v>0.2</v>
      </c>
      <c r="N93" s="54">
        <v>6.1</v>
      </c>
      <c r="O93" s="54">
        <v>1.2</v>
      </c>
      <c r="P93" s="54">
        <v>1</v>
      </c>
      <c r="Q93" s="54">
        <v>12</v>
      </c>
      <c r="R93" s="54">
        <v>5.8</v>
      </c>
      <c r="S93" s="54">
        <v>6</v>
      </c>
      <c r="T93" s="54">
        <v>1</v>
      </c>
      <c r="U93" s="54">
        <v>0.3</v>
      </c>
      <c r="V93" s="55">
        <v>0</v>
      </c>
    </row>
    <row r="94" spans="1:22" x14ac:dyDescent="0.25">
      <c r="A94" s="14" t="s">
        <v>16</v>
      </c>
      <c r="B94" s="47">
        <f t="shared" si="1"/>
        <v>100</v>
      </c>
      <c r="C94" s="53">
        <v>19</v>
      </c>
      <c r="D94" s="54">
        <v>6.8</v>
      </c>
      <c r="E94" s="54">
        <v>8.9</v>
      </c>
      <c r="F94" s="54">
        <v>4.7</v>
      </c>
      <c r="G94" s="54">
        <v>0.8</v>
      </c>
      <c r="H94" s="54">
        <v>3.8</v>
      </c>
      <c r="I94" s="54">
        <v>7.2</v>
      </c>
      <c r="J94" s="54">
        <v>4.4000000000000004</v>
      </c>
      <c r="K94" s="54">
        <v>1.1000000000000001</v>
      </c>
      <c r="L94" s="54">
        <v>1.5</v>
      </c>
      <c r="M94" s="54">
        <v>0.1</v>
      </c>
      <c r="N94" s="54">
        <v>5.9</v>
      </c>
      <c r="O94" s="54">
        <v>1.9</v>
      </c>
      <c r="P94" s="54">
        <v>2.1</v>
      </c>
      <c r="Q94" s="54">
        <v>19.399999999999999</v>
      </c>
      <c r="R94" s="54">
        <v>4.2</v>
      </c>
      <c r="S94" s="54">
        <v>6.7</v>
      </c>
      <c r="T94" s="54">
        <v>1.2</v>
      </c>
      <c r="U94" s="54">
        <v>0.3</v>
      </c>
      <c r="V94" s="55">
        <v>0</v>
      </c>
    </row>
    <row r="95" spans="1:22" x14ac:dyDescent="0.25">
      <c r="A95" s="41" t="s">
        <v>179</v>
      </c>
      <c r="B95" s="47">
        <f t="shared" si="1"/>
        <v>100.00000000000001</v>
      </c>
      <c r="C95" s="53">
        <v>8.1</v>
      </c>
      <c r="D95" s="54">
        <v>1.1000000000000001</v>
      </c>
      <c r="E95" s="54">
        <v>7.9</v>
      </c>
      <c r="F95" s="54">
        <v>2.7</v>
      </c>
      <c r="G95" s="54">
        <v>0.7</v>
      </c>
      <c r="H95" s="54">
        <v>4.5999999999999996</v>
      </c>
      <c r="I95" s="54">
        <v>15.5</v>
      </c>
      <c r="J95" s="54">
        <v>19</v>
      </c>
      <c r="K95" s="54">
        <v>1.3</v>
      </c>
      <c r="L95" s="54">
        <v>2</v>
      </c>
      <c r="M95" s="54">
        <v>0.2</v>
      </c>
      <c r="N95" s="54">
        <v>10.6</v>
      </c>
      <c r="O95" s="54">
        <v>2.2999999999999998</v>
      </c>
      <c r="P95" s="54">
        <v>2.2000000000000002</v>
      </c>
      <c r="Q95" s="54">
        <v>12.9</v>
      </c>
      <c r="R95" s="54">
        <v>2.7</v>
      </c>
      <c r="S95" s="54">
        <v>4.3</v>
      </c>
      <c r="T95" s="54">
        <v>1.4</v>
      </c>
      <c r="U95" s="54">
        <v>0.5</v>
      </c>
      <c r="V95" s="55">
        <v>0</v>
      </c>
    </row>
    <row r="96" spans="1:22" x14ac:dyDescent="0.25">
      <c r="A96" s="14" t="s">
        <v>15</v>
      </c>
      <c r="B96" s="47">
        <f t="shared" si="1"/>
        <v>99.999999999999986</v>
      </c>
      <c r="C96" s="53">
        <v>6.1</v>
      </c>
      <c r="D96" s="54">
        <v>5.4</v>
      </c>
      <c r="E96" s="54">
        <v>10.6</v>
      </c>
      <c r="F96" s="54">
        <v>3.7</v>
      </c>
      <c r="G96" s="54">
        <v>0.8</v>
      </c>
      <c r="H96" s="54">
        <v>5.0999999999999996</v>
      </c>
      <c r="I96" s="54">
        <v>14.8</v>
      </c>
      <c r="J96" s="54">
        <v>17.399999999999999</v>
      </c>
      <c r="K96" s="54">
        <v>1.2</v>
      </c>
      <c r="L96" s="54">
        <v>2.5</v>
      </c>
      <c r="M96" s="54">
        <v>0.3</v>
      </c>
      <c r="N96" s="54">
        <v>8</v>
      </c>
      <c r="O96" s="54">
        <v>1.7</v>
      </c>
      <c r="P96" s="54">
        <v>2.5</v>
      </c>
      <c r="Q96" s="54">
        <v>9.8000000000000007</v>
      </c>
      <c r="R96" s="54">
        <v>3.8</v>
      </c>
      <c r="S96" s="54">
        <v>5</v>
      </c>
      <c r="T96" s="54">
        <v>0.7</v>
      </c>
      <c r="U96" s="54">
        <v>0.6</v>
      </c>
      <c r="V96" s="55">
        <v>0</v>
      </c>
    </row>
    <row r="97" spans="1:22" x14ac:dyDescent="0.25">
      <c r="A97" s="14" t="s">
        <v>14</v>
      </c>
      <c r="B97" s="47">
        <f t="shared" si="1"/>
        <v>100</v>
      </c>
      <c r="C97" s="53">
        <v>5.7</v>
      </c>
      <c r="D97" s="54">
        <v>13.3</v>
      </c>
      <c r="E97" s="54">
        <v>3.1</v>
      </c>
      <c r="F97" s="54">
        <v>6.9</v>
      </c>
      <c r="G97" s="54">
        <v>0.4</v>
      </c>
      <c r="H97" s="54">
        <v>12.6</v>
      </c>
      <c r="I97" s="54">
        <v>10.6</v>
      </c>
      <c r="J97" s="54">
        <v>13.4</v>
      </c>
      <c r="K97" s="54">
        <v>0.9</v>
      </c>
      <c r="L97" s="54">
        <v>1.5</v>
      </c>
      <c r="M97" s="54">
        <v>0.1</v>
      </c>
      <c r="N97" s="54">
        <v>9.8000000000000007</v>
      </c>
      <c r="O97" s="54">
        <v>1.5</v>
      </c>
      <c r="P97" s="54">
        <v>1.6</v>
      </c>
      <c r="Q97" s="54">
        <v>8.5</v>
      </c>
      <c r="R97" s="54">
        <v>4.2</v>
      </c>
      <c r="S97" s="54">
        <v>5</v>
      </c>
      <c r="T97" s="54">
        <v>0.7</v>
      </c>
      <c r="U97" s="54">
        <v>0.2</v>
      </c>
      <c r="V97" s="55">
        <v>0</v>
      </c>
    </row>
    <row r="98" spans="1:22" x14ac:dyDescent="0.25">
      <c r="A98" s="41" t="s">
        <v>180</v>
      </c>
      <c r="B98" s="47">
        <f t="shared" si="1"/>
        <v>99.999999999999986</v>
      </c>
      <c r="C98" s="53">
        <v>6.4</v>
      </c>
      <c r="D98" s="54">
        <v>38.799999999999997</v>
      </c>
      <c r="E98" s="54">
        <v>1.7</v>
      </c>
      <c r="F98" s="54">
        <v>6.1</v>
      </c>
      <c r="G98" s="54">
        <v>0.3</v>
      </c>
      <c r="H98" s="54">
        <v>6</v>
      </c>
      <c r="I98" s="54">
        <v>7.1000000000000005</v>
      </c>
      <c r="J98" s="54">
        <v>4.7</v>
      </c>
      <c r="K98" s="54">
        <v>0.7</v>
      </c>
      <c r="L98" s="54">
        <v>0.9</v>
      </c>
      <c r="M98" s="54">
        <v>0.1</v>
      </c>
      <c r="N98" s="54">
        <v>3.1</v>
      </c>
      <c r="O98" s="54">
        <v>1.7</v>
      </c>
      <c r="P98" s="54">
        <v>1.5</v>
      </c>
      <c r="Q98" s="54">
        <v>10.5</v>
      </c>
      <c r="R98" s="54">
        <v>3.6</v>
      </c>
      <c r="S98" s="54">
        <v>5.5</v>
      </c>
      <c r="T98" s="54">
        <v>1.1000000000000001</v>
      </c>
      <c r="U98" s="54">
        <v>0.2</v>
      </c>
      <c r="V98" s="55">
        <v>0</v>
      </c>
    </row>
    <row r="99" spans="1:22" x14ac:dyDescent="0.25">
      <c r="A99" s="41" t="s">
        <v>181</v>
      </c>
      <c r="B99" s="47">
        <f t="shared" si="1"/>
        <v>99.999999999999972</v>
      </c>
      <c r="C99" s="53">
        <v>5.8</v>
      </c>
      <c r="D99" s="54">
        <v>52.1</v>
      </c>
      <c r="E99" s="54">
        <v>2.7</v>
      </c>
      <c r="F99" s="54">
        <v>1.3</v>
      </c>
      <c r="G99" s="54">
        <v>0.3</v>
      </c>
      <c r="H99" s="54">
        <v>6.5</v>
      </c>
      <c r="I99" s="54">
        <v>5.6</v>
      </c>
      <c r="J99" s="54">
        <v>4.5</v>
      </c>
      <c r="K99" s="54">
        <v>0.6</v>
      </c>
      <c r="L99" s="54">
        <v>0.6</v>
      </c>
      <c r="M99" s="54">
        <v>0.1</v>
      </c>
      <c r="N99" s="54">
        <v>3.7</v>
      </c>
      <c r="O99" s="54">
        <v>3.2</v>
      </c>
      <c r="P99" s="54">
        <v>2.5</v>
      </c>
      <c r="Q99" s="54">
        <v>5</v>
      </c>
      <c r="R99" s="54">
        <v>1.9</v>
      </c>
      <c r="S99" s="54">
        <v>2.8</v>
      </c>
      <c r="T99" s="54">
        <v>0.6</v>
      </c>
      <c r="U99" s="54">
        <v>0.2</v>
      </c>
      <c r="V99" s="55">
        <v>0</v>
      </c>
    </row>
    <row r="100" spans="1:22" x14ac:dyDescent="0.25">
      <c r="A100" s="14" t="s">
        <v>93</v>
      </c>
      <c r="B100" s="47">
        <f t="shared" si="1"/>
        <v>100.00000000000001</v>
      </c>
      <c r="C100" s="53">
        <v>9.3000000000000007</v>
      </c>
      <c r="D100" s="54">
        <v>2.2000000000000002</v>
      </c>
      <c r="E100" s="54">
        <v>5.0999999999999996</v>
      </c>
      <c r="F100" s="54">
        <v>5.5</v>
      </c>
      <c r="G100" s="54">
        <v>0.8</v>
      </c>
      <c r="H100" s="54">
        <v>10.5</v>
      </c>
      <c r="I100" s="54">
        <v>8.6</v>
      </c>
      <c r="J100" s="54">
        <v>14.6</v>
      </c>
      <c r="K100" s="54">
        <v>0.9</v>
      </c>
      <c r="L100" s="54">
        <v>1.7</v>
      </c>
      <c r="M100" s="54">
        <v>0.2</v>
      </c>
      <c r="N100" s="54">
        <v>7.8</v>
      </c>
      <c r="O100" s="54">
        <v>1.5</v>
      </c>
      <c r="P100" s="54">
        <v>0.6</v>
      </c>
      <c r="Q100" s="54">
        <v>16.7</v>
      </c>
      <c r="R100" s="54">
        <v>4.3</v>
      </c>
      <c r="S100" s="54">
        <v>7.9</v>
      </c>
      <c r="T100" s="54">
        <v>1.2</v>
      </c>
      <c r="U100" s="54">
        <v>0.6</v>
      </c>
      <c r="V100" s="55">
        <v>0</v>
      </c>
    </row>
    <row r="101" spans="1:22" x14ac:dyDescent="0.25">
      <c r="A101" s="14" t="s">
        <v>12</v>
      </c>
      <c r="B101" s="47">
        <f t="shared" si="1"/>
        <v>100.00000000000001</v>
      </c>
      <c r="C101" s="60">
        <v>1</v>
      </c>
      <c r="D101" s="61">
        <v>46.300000000000004</v>
      </c>
      <c r="E101" s="61">
        <v>0.4</v>
      </c>
      <c r="F101" s="61">
        <v>9.6</v>
      </c>
      <c r="G101" s="61">
        <v>0.9</v>
      </c>
      <c r="H101" s="61">
        <v>5.7</v>
      </c>
      <c r="I101" s="61">
        <v>4.5</v>
      </c>
      <c r="J101" s="61">
        <v>3.7</v>
      </c>
      <c r="K101" s="61">
        <v>0.2</v>
      </c>
      <c r="L101" s="61">
        <v>0.8</v>
      </c>
      <c r="M101" s="61">
        <v>0.1</v>
      </c>
      <c r="N101" s="61">
        <v>1</v>
      </c>
      <c r="O101" s="61">
        <v>0.4</v>
      </c>
      <c r="P101" s="61">
        <v>0.3</v>
      </c>
      <c r="Q101" s="61">
        <v>14.8</v>
      </c>
      <c r="R101" s="61">
        <v>4.2</v>
      </c>
      <c r="S101" s="61">
        <v>4.9000000000000004</v>
      </c>
      <c r="T101" s="61">
        <v>0.9</v>
      </c>
      <c r="U101" s="61">
        <v>0.3</v>
      </c>
      <c r="V101" s="62">
        <v>0</v>
      </c>
    </row>
    <row r="102" spans="1:22" ht="15" x14ac:dyDescent="0.2">
      <c r="A102" s="107"/>
      <c r="B102" s="107"/>
      <c r="C102" s="107"/>
      <c r="D102" s="107"/>
      <c r="E102" s="107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</row>
    <row r="103" spans="1:22" s="98" customFormat="1" ht="52.5" customHeight="1" x14ac:dyDescent="0.2">
      <c r="A103" s="109" t="s">
        <v>218</v>
      </c>
      <c r="B103" s="109"/>
      <c r="C103" s="109"/>
      <c r="D103" s="109"/>
      <c r="E103" s="109"/>
    </row>
    <row r="104" spans="1:22" ht="15" x14ac:dyDescent="0.2">
      <c r="A104" s="33"/>
      <c r="B104" s="33"/>
      <c r="C104" s="33"/>
      <c r="D104" s="33"/>
      <c r="E104" s="33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</row>
    <row r="105" spans="1:22" ht="15" x14ac:dyDescent="0.2">
      <c r="C105" s="18"/>
    </row>
    <row r="106" spans="1:22" ht="15" x14ac:dyDescent="0.2">
      <c r="C106" s="18"/>
    </row>
    <row r="107" spans="1:22" ht="15" x14ac:dyDescent="0.2">
      <c r="C107" s="18"/>
    </row>
    <row r="108" spans="1:22" ht="15" x14ac:dyDescent="0.2">
      <c r="C108" s="18"/>
    </row>
    <row r="109" spans="1:22" ht="15" x14ac:dyDescent="0.2">
      <c r="C109" s="18"/>
    </row>
    <row r="110" spans="1:22" ht="15" x14ac:dyDescent="0.2">
      <c r="C110" s="18"/>
    </row>
    <row r="111" spans="1:22" ht="15" x14ac:dyDescent="0.2">
      <c r="C111" s="18"/>
    </row>
    <row r="112" spans="1:22" ht="15" x14ac:dyDescent="0.2">
      <c r="C112" s="18"/>
    </row>
    <row r="113" spans="3:3" ht="15" x14ac:dyDescent="0.2">
      <c r="C113" s="18"/>
    </row>
    <row r="114" spans="3:3" ht="15" x14ac:dyDescent="0.2">
      <c r="C114" s="18"/>
    </row>
    <row r="115" spans="3:3" ht="15" x14ac:dyDescent="0.2">
      <c r="C115" s="18"/>
    </row>
    <row r="116" spans="3:3" ht="15" x14ac:dyDescent="0.2">
      <c r="C116" s="18"/>
    </row>
    <row r="117" spans="3:3" ht="15" x14ac:dyDescent="0.2">
      <c r="C117" s="18"/>
    </row>
    <row r="118" spans="3:3" ht="15" x14ac:dyDescent="0.2">
      <c r="C118" s="18"/>
    </row>
    <row r="119" spans="3:3" ht="15" x14ac:dyDescent="0.2">
      <c r="C119" s="18"/>
    </row>
    <row r="120" spans="3:3" ht="15" x14ac:dyDescent="0.2">
      <c r="C120" s="18"/>
    </row>
    <row r="121" spans="3:3" ht="15" x14ac:dyDescent="0.2">
      <c r="C121" s="18"/>
    </row>
    <row r="122" spans="3:3" ht="15" x14ac:dyDescent="0.2">
      <c r="C122" s="18"/>
    </row>
    <row r="123" spans="3:3" ht="15" x14ac:dyDescent="0.2">
      <c r="C123" s="18"/>
    </row>
    <row r="124" spans="3:3" ht="15" x14ac:dyDescent="0.2">
      <c r="C124" s="18"/>
    </row>
    <row r="125" spans="3:3" ht="15" x14ac:dyDescent="0.2">
      <c r="C125" s="18"/>
    </row>
    <row r="126" spans="3:3" ht="15" x14ac:dyDescent="0.2">
      <c r="C126" s="18"/>
    </row>
    <row r="127" spans="3:3" ht="15" x14ac:dyDescent="0.2">
      <c r="C127" s="18"/>
    </row>
    <row r="128" spans="3:3" ht="15" x14ac:dyDescent="0.2">
      <c r="C128" s="18"/>
    </row>
    <row r="129" spans="3:3" ht="15" x14ac:dyDescent="0.2">
      <c r="C129" s="18"/>
    </row>
    <row r="130" spans="3:3" ht="15" x14ac:dyDescent="0.2">
      <c r="C130" s="18"/>
    </row>
  </sheetData>
  <mergeCells count="7">
    <mergeCell ref="A103:E103"/>
    <mergeCell ref="A2:E2"/>
    <mergeCell ref="C3:Q3"/>
    <mergeCell ref="R3:V3"/>
    <mergeCell ref="B3:B5"/>
    <mergeCell ref="A102:E102"/>
    <mergeCell ref="A3:A5"/>
  </mergeCells>
  <conditionalFormatting sqref="A7:A101">
    <cfRule type="cellIs" dxfId="13" priority="1" stopIfTrue="1" operator="lessThan">
      <formula>0</formula>
    </cfRule>
  </conditionalFormatting>
  <hyperlinks>
    <hyperlink ref="A1" location="Содержание!A1" display="          К содержанию"/>
  </hyperlinks>
  <printOptions gridLines="1"/>
  <pageMargins left="0" right="0" top="0" bottom="0" header="0" footer="0"/>
  <pageSetup paperSize="9" scale="65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tabColor theme="0" tint="-0.14999847407452621"/>
  </sheetPr>
  <dimension ref="A1:V130"/>
  <sheetViews>
    <sheetView zoomScale="55" zoomScaleNormal="55" workbookViewId="0">
      <pane xSplit="1" ySplit="6" topLeftCell="B7" activePane="bottomRight" state="frozen"/>
      <selection activeCell="D16" sqref="D16"/>
      <selection pane="topRight" activeCell="D16" sqref="D16"/>
      <selection pane="bottomLeft" activeCell="D16" sqref="D16"/>
      <selection pane="bottomRight"/>
    </sheetView>
  </sheetViews>
  <sheetFormatPr defaultRowHeight="15.75" x14ac:dyDescent="0.25"/>
  <cols>
    <col min="1" max="1" width="31.5703125" style="18" customWidth="1"/>
    <col min="2" max="2" width="14.140625" style="18" customWidth="1"/>
    <col min="3" max="3" width="19" style="21" customWidth="1"/>
    <col min="4" max="4" width="12.5703125" style="18" customWidth="1"/>
    <col min="5" max="5" width="19.140625" style="18" customWidth="1"/>
    <col min="6" max="6" width="15.42578125" style="18" customWidth="1"/>
    <col min="7" max="7" width="17.28515625" style="18" customWidth="1"/>
    <col min="8" max="8" width="16.28515625" style="18" customWidth="1"/>
    <col min="9" max="9" width="14.140625" style="18" customWidth="1"/>
    <col min="10" max="10" width="18.85546875" style="18" customWidth="1"/>
    <col min="11" max="11" width="17.140625" style="18" customWidth="1"/>
    <col min="12" max="12" width="14.7109375" style="18" customWidth="1"/>
    <col min="13" max="13" width="14.42578125" style="18" customWidth="1"/>
    <col min="14" max="14" width="17" style="18" customWidth="1"/>
    <col min="15" max="15" width="14" style="18" customWidth="1"/>
    <col min="16" max="16" width="21.28515625" style="18" customWidth="1"/>
    <col min="17" max="17" width="17.5703125" style="18" customWidth="1"/>
    <col min="18" max="18" width="14.28515625" style="18" customWidth="1"/>
    <col min="19" max="19" width="19.28515625" style="18" customWidth="1"/>
    <col min="20" max="20" width="15.42578125" style="18" customWidth="1"/>
    <col min="21" max="21" width="17.7109375" style="18" customWidth="1"/>
    <col min="22" max="22" width="24.42578125" style="18" customWidth="1"/>
    <col min="23" max="16384" width="9.140625" style="18"/>
  </cols>
  <sheetData>
    <row r="1" spans="1:22" ht="33" customHeight="1" x14ac:dyDescent="0.2">
      <c r="A1" s="36" t="s">
        <v>127</v>
      </c>
      <c r="C1" s="18"/>
    </row>
    <row r="2" spans="1:22" ht="54.75" customHeight="1" x14ac:dyDescent="0.25">
      <c r="A2" s="118" t="s">
        <v>212</v>
      </c>
      <c r="B2" s="118"/>
      <c r="C2" s="118"/>
      <c r="D2" s="118"/>
      <c r="E2" s="118"/>
      <c r="F2" s="21"/>
    </row>
    <row r="3" spans="1:22" ht="15.75" customHeight="1" x14ac:dyDescent="0.25">
      <c r="A3" s="119"/>
      <c r="B3" s="103" t="s">
        <v>89</v>
      </c>
      <c r="C3" s="116" t="s">
        <v>88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6"/>
      <c r="S3" s="117"/>
      <c r="T3" s="117"/>
      <c r="U3" s="117"/>
      <c r="V3" s="117"/>
    </row>
    <row r="4" spans="1:22" ht="26.25" customHeight="1" x14ac:dyDescent="0.2">
      <c r="A4" s="120"/>
      <c r="B4" s="122"/>
      <c r="C4" s="5" t="s">
        <v>82</v>
      </c>
      <c r="D4" s="5" t="s">
        <v>81</v>
      </c>
      <c r="E4" s="5" t="s">
        <v>80</v>
      </c>
      <c r="F4" s="5" t="s">
        <v>79</v>
      </c>
      <c r="G4" s="5" t="s">
        <v>78</v>
      </c>
      <c r="H4" s="5" t="s">
        <v>77</v>
      </c>
      <c r="I4" s="5" t="s">
        <v>76</v>
      </c>
      <c r="J4" s="5" t="s">
        <v>75</v>
      </c>
      <c r="K4" s="5" t="s">
        <v>74</v>
      </c>
      <c r="L4" s="5" t="s">
        <v>73</v>
      </c>
      <c r="M4" s="5" t="s">
        <v>72</v>
      </c>
      <c r="N4" s="5" t="s">
        <v>71</v>
      </c>
      <c r="O4" s="5" t="s">
        <v>70</v>
      </c>
      <c r="P4" s="5" t="s">
        <v>69</v>
      </c>
      <c r="Q4" s="5" t="s">
        <v>68</v>
      </c>
      <c r="R4" s="5" t="s">
        <v>84</v>
      </c>
      <c r="S4" s="5" t="s">
        <v>128</v>
      </c>
      <c r="T4" s="5" t="s">
        <v>129</v>
      </c>
      <c r="U4" s="5" t="s">
        <v>130</v>
      </c>
      <c r="V4" s="5" t="s">
        <v>131</v>
      </c>
    </row>
    <row r="5" spans="1:22" ht="145.5" customHeight="1" x14ac:dyDescent="0.2">
      <c r="A5" s="121"/>
      <c r="B5" s="123"/>
      <c r="C5" s="23" t="s">
        <v>132</v>
      </c>
      <c r="D5" s="23" t="s">
        <v>67</v>
      </c>
      <c r="E5" s="23" t="s">
        <v>66</v>
      </c>
      <c r="F5" s="23" t="s">
        <v>133</v>
      </c>
      <c r="G5" s="23" t="s">
        <v>134</v>
      </c>
      <c r="H5" s="23" t="s">
        <v>65</v>
      </c>
      <c r="I5" s="23" t="s">
        <v>135</v>
      </c>
      <c r="J5" s="23" t="s">
        <v>136</v>
      </c>
      <c r="K5" s="23" t="s">
        <v>137</v>
      </c>
      <c r="L5" s="23" t="s">
        <v>138</v>
      </c>
      <c r="M5" s="23" t="s">
        <v>139</v>
      </c>
      <c r="N5" s="23" t="s">
        <v>140</v>
      </c>
      <c r="O5" s="23" t="s">
        <v>141</v>
      </c>
      <c r="P5" s="23" t="s">
        <v>142</v>
      </c>
      <c r="Q5" s="23" t="s">
        <v>143</v>
      </c>
      <c r="R5" s="23" t="s">
        <v>64</v>
      </c>
      <c r="S5" s="23" t="s">
        <v>144</v>
      </c>
      <c r="T5" s="23" t="s">
        <v>145</v>
      </c>
      <c r="U5" s="23" t="s">
        <v>146</v>
      </c>
      <c r="V5" s="23" t="s">
        <v>209</v>
      </c>
    </row>
    <row r="6" spans="1:22" s="21" customFormat="1" ht="49.5" customHeight="1" x14ac:dyDescent="0.25">
      <c r="A6" s="37" t="s">
        <v>150</v>
      </c>
      <c r="B6" s="47">
        <v>100.00000000000003</v>
      </c>
      <c r="C6" s="47">
        <v>4.3</v>
      </c>
      <c r="D6" s="47">
        <v>11.3</v>
      </c>
      <c r="E6" s="47">
        <v>16.2</v>
      </c>
      <c r="F6" s="47">
        <v>3.2</v>
      </c>
      <c r="G6" s="47">
        <v>0.6</v>
      </c>
      <c r="H6" s="47">
        <v>5.8</v>
      </c>
      <c r="I6" s="47">
        <v>15.6</v>
      </c>
      <c r="J6" s="47">
        <v>7.5</v>
      </c>
      <c r="K6" s="48">
        <v>1</v>
      </c>
      <c r="L6" s="48">
        <v>2.8</v>
      </c>
      <c r="M6" s="48">
        <v>0.5</v>
      </c>
      <c r="N6" s="48">
        <v>10.7</v>
      </c>
      <c r="O6" s="48">
        <v>4.2</v>
      </c>
      <c r="P6" s="48">
        <v>2.4</v>
      </c>
      <c r="Q6" s="48">
        <v>5.9</v>
      </c>
      <c r="R6" s="48">
        <v>2.9</v>
      </c>
      <c r="S6" s="48">
        <v>3.7</v>
      </c>
      <c r="T6" s="48">
        <v>0.9</v>
      </c>
      <c r="U6" s="48">
        <v>0.5</v>
      </c>
      <c r="V6" s="48">
        <v>0</v>
      </c>
    </row>
    <row r="7" spans="1:22" s="21" customFormat="1" ht="31.5" x14ac:dyDescent="0.25">
      <c r="A7" s="38" t="s">
        <v>0</v>
      </c>
      <c r="B7" s="47">
        <v>100</v>
      </c>
      <c r="C7" s="47">
        <v>2.8</v>
      </c>
      <c r="D7" s="47">
        <v>0.6</v>
      </c>
      <c r="E7" s="47">
        <v>16.3</v>
      </c>
      <c r="F7" s="47">
        <v>3.1</v>
      </c>
      <c r="G7" s="47">
        <v>0.5</v>
      </c>
      <c r="H7" s="47">
        <v>4.4000000000000004</v>
      </c>
      <c r="I7" s="47">
        <v>23.599999999999998</v>
      </c>
      <c r="J7" s="47">
        <v>6.5</v>
      </c>
      <c r="K7" s="48">
        <v>0.8</v>
      </c>
      <c r="L7" s="48">
        <v>4.4000000000000004</v>
      </c>
      <c r="M7" s="48">
        <v>1</v>
      </c>
      <c r="N7" s="48">
        <v>13.7</v>
      </c>
      <c r="O7" s="48">
        <v>6.4</v>
      </c>
      <c r="P7" s="48">
        <v>2.7</v>
      </c>
      <c r="Q7" s="48">
        <v>5.9</v>
      </c>
      <c r="R7" s="48">
        <v>2.5</v>
      </c>
      <c r="S7" s="48">
        <v>3.2</v>
      </c>
      <c r="T7" s="48">
        <v>1</v>
      </c>
      <c r="U7" s="48">
        <v>0.6</v>
      </c>
      <c r="V7" s="48">
        <v>0</v>
      </c>
    </row>
    <row r="8" spans="1:22" x14ac:dyDescent="0.25">
      <c r="A8" s="38" t="s">
        <v>152</v>
      </c>
      <c r="B8" s="49">
        <v>100</v>
      </c>
      <c r="C8" s="50">
        <v>17</v>
      </c>
      <c r="D8" s="51">
        <v>13.9</v>
      </c>
      <c r="E8" s="51">
        <v>18.5</v>
      </c>
      <c r="F8" s="51">
        <v>2.2000000000000002</v>
      </c>
      <c r="G8" s="51">
        <v>0.6</v>
      </c>
      <c r="H8" s="51">
        <v>6</v>
      </c>
      <c r="I8" s="51">
        <v>13.5</v>
      </c>
      <c r="J8" s="51">
        <v>4.0999999999999996</v>
      </c>
      <c r="K8" s="51">
        <v>0.4</v>
      </c>
      <c r="L8" s="51">
        <v>1.5</v>
      </c>
      <c r="M8" s="51">
        <v>0.1</v>
      </c>
      <c r="N8" s="51">
        <v>9.5</v>
      </c>
      <c r="O8" s="51">
        <v>1.5</v>
      </c>
      <c r="P8" s="51">
        <v>1.1000000000000001</v>
      </c>
      <c r="Q8" s="51">
        <v>3.7</v>
      </c>
      <c r="R8" s="51">
        <v>2.4</v>
      </c>
      <c r="S8" s="51">
        <v>3</v>
      </c>
      <c r="T8" s="51">
        <v>0.6</v>
      </c>
      <c r="U8" s="51">
        <v>0.4</v>
      </c>
      <c r="V8" s="52">
        <v>0</v>
      </c>
    </row>
    <row r="9" spans="1:22" x14ac:dyDescent="0.25">
      <c r="A9" s="39" t="s">
        <v>62</v>
      </c>
      <c r="B9" s="47">
        <v>100</v>
      </c>
      <c r="C9" s="53">
        <v>17.7</v>
      </c>
      <c r="D9" s="54">
        <v>0</v>
      </c>
      <c r="E9" s="54">
        <v>15.6</v>
      </c>
      <c r="F9" s="54">
        <v>2.9</v>
      </c>
      <c r="G9" s="54">
        <v>0.7</v>
      </c>
      <c r="H9" s="54">
        <v>3.7</v>
      </c>
      <c r="I9" s="54">
        <v>16</v>
      </c>
      <c r="J9" s="54">
        <v>7.7</v>
      </c>
      <c r="K9" s="54">
        <v>1.7</v>
      </c>
      <c r="L9" s="54">
        <v>2.1</v>
      </c>
      <c r="M9" s="54">
        <v>0.3</v>
      </c>
      <c r="N9" s="54">
        <v>12.4</v>
      </c>
      <c r="O9" s="54">
        <v>1.6</v>
      </c>
      <c r="P9" s="54">
        <v>1.4</v>
      </c>
      <c r="Q9" s="54">
        <v>7.1</v>
      </c>
      <c r="R9" s="54">
        <v>3.4</v>
      </c>
      <c r="S9" s="54">
        <v>4.0999999999999996</v>
      </c>
      <c r="T9" s="54">
        <v>1.2</v>
      </c>
      <c r="U9" s="54">
        <v>0.4</v>
      </c>
      <c r="V9" s="55">
        <v>0</v>
      </c>
    </row>
    <row r="10" spans="1:22" x14ac:dyDescent="0.25">
      <c r="A10" s="38" t="s">
        <v>153</v>
      </c>
      <c r="B10" s="47">
        <v>99.999999999999972</v>
      </c>
      <c r="C10" s="53">
        <v>3.8</v>
      </c>
      <c r="D10" s="54">
        <v>0.4</v>
      </c>
      <c r="E10" s="54">
        <v>30.1</v>
      </c>
      <c r="F10" s="54">
        <v>2.9</v>
      </c>
      <c r="G10" s="54">
        <v>1.1000000000000001</v>
      </c>
      <c r="H10" s="54">
        <v>5</v>
      </c>
      <c r="I10" s="54">
        <v>14.4</v>
      </c>
      <c r="J10" s="54">
        <v>5.3</v>
      </c>
      <c r="K10" s="54">
        <v>0.8</v>
      </c>
      <c r="L10" s="54">
        <v>2.1</v>
      </c>
      <c r="M10" s="54">
        <v>0.3</v>
      </c>
      <c r="N10" s="54">
        <v>13.5</v>
      </c>
      <c r="O10" s="54">
        <v>3.6</v>
      </c>
      <c r="P10" s="54">
        <v>1.6</v>
      </c>
      <c r="Q10" s="54">
        <v>6</v>
      </c>
      <c r="R10" s="54">
        <v>3</v>
      </c>
      <c r="S10" s="54">
        <v>4.5999999999999996</v>
      </c>
      <c r="T10" s="54">
        <v>1</v>
      </c>
      <c r="U10" s="54">
        <v>0.5</v>
      </c>
      <c r="V10" s="55">
        <v>0</v>
      </c>
    </row>
    <row r="11" spans="1:22" x14ac:dyDescent="0.25">
      <c r="A11" s="39" t="s">
        <v>61</v>
      </c>
      <c r="B11" s="47">
        <v>99.999999999999986</v>
      </c>
      <c r="C11" s="53">
        <v>14.1</v>
      </c>
      <c r="D11" s="54">
        <v>0.5</v>
      </c>
      <c r="E11" s="54">
        <v>13.8</v>
      </c>
      <c r="F11" s="54">
        <v>2.9</v>
      </c>
      <c r="G11" s="54">
        <v>0.9</v>
      </c>
      <c r="H11" s="54">
        <v>9.1</v>
      </c>
      <c r="I11" s="54">
        <v>19</v>
      </c>
      <c r="J11" s="54">
        <v>6.5</v>
      </c>
      <c r="K11" s="54">
        <v>0.8</v>
      </c>
      <c r="L11" s="54">
        <v>2.1</v>
      </c>
      <c r="M11" s="54">
        <v>0.2</v>
      </c>
      <c r="N11" s="54">
        <v>9.8000000000000007</v>
      </c>
      <c r="O11" s="54">
        <v>4</v>
      </c>
      <c r="P11" s="54">
        <v>1.7</v>
      </c>
      <c r="Q11" s="54">
        <v>6.3</v>
      </c>
      <c r="R11" s="54">
        <v>3.6</v>
      </c>
      <c r="S11" s="54">
        <v>3.7</v>
      </c>
      <c r="T11" s="54">
        <v>0.5</v>
      </c>
      <c r="U11" s="54">
        <v>0.5</v>
      </c>
      <c r="V11" s="55">
        <v>0</v>
      </c>
    </row>
    <row r="12" spans="1:22" x14ac:dyDescent="0.25">
      <c r="A12" s="39" t="s">
        <v>60</v>
      </c>
      <c r="B12" s="47">
        <v>99.999999999999986</v>
      </c>
      <c r="C12" s="53">
        <v>2.6</v>
      </c>
      <c r="D12" s="54">
        <v>0.1</v>
      </c>
      <c r="E12" s="54">
        <v>16.600000000000001</v>
      </c>
      <c r="F12" s="54">
        <v>4.5999999999999996</v>
      </c>
      <c r="G12" s="54">
        <v>1</v>
      </c>
      <c r="H12" s="54">
        <v>1.8</v>
      </c>
      <c r="I12" s="54">
        <v>17.399999999999999</v>
      </c>
      <c r="J12" s="54">
        <v>7.9</v>
      </c>
      <c r="K12" s="54">
        <v>1.2</v>
      </c>
      <c r="L12" s="54">
        <v>3</v>
      </c>
      <c r="M12" s="54">
        <v>0.2</v>
      </c>
      <c r="N12" s="54">
        <v>15</v>
      </c>
      <c r="O12" s="54">
        <v>3.1</v>
      </c>
      <c r="P12" s="54">
        <v>1.6</v>
      </c>
      <c r="Q12" s="54">
        <v>10.6</v>
      </c>
      <c r="R12" s="54">
        <v>4.5</v>
      </c>
      <c r="S12" s="54">
        <v>6.5</v>
      </c>
      <c r="T12" s="54">
        <v>1.1000000000000001</v>
      </c>
      <c r="U12" s="54">
        <v>1.2</v>
      </c>
      <c r="V12" s="55">
        <v>0</v>
      </c>
    </row>
    <row r="13" spans="1:22" x14ac:dyDescent="0.25">
      <c r="A13" s="38" t="s">
        <v>154</v>
      </c>
      <c r="B13" s="47">
        <v>100.00000000000003</v>
      </c>
      <c r="C13" s="53">
        <v>5.6</v>
      </c>
      <c r="D13" s="54">
        <v>0.3</v>
      </c>
      <c r="E13" s="54">
        <v>36.200000000000003</v>
      </c>
      <c r="F13" s="54">
        <v>1.6</v>
      </c>
      <c r="G13" s="54">
        <v>1.1000000000000001</v>
      </c>
      <c r="H13" s="54">
        <v>5.5</v>
      </c>
      <c r="I13" s="54">
        <v>11.5</v>
      </c>
      <c r="J13" s="54">
        <v>3</v>
      </c>
      <c r="K13" s="54">
        <v>1</v>
      </c>
      <c r="L13" s="54">
        <v>1.4</v>
      </c>
      <c r="M13" s="54">
        <v>0.3</v>
      </c>
      <c r="N13" s="54">
        <v>14</v>
      </c>
      <c r="O13" s="54">
        <v>4</v>
      </c>
      <c r="P13" s="54">
        <v>1.4</v>
      </c>
      <c r="Q13" s="54">
        <v>5.3</v>
      </c>
      <c r="R13" s="54">
        <v>2.7</v>
      </c>
      <c r="S13" s="54">
        <v>3.8</v>
      </c>
      <c r="T13" s="54">
        <v>0.9</v>
      </c>
      <c r="U13" s="54">
        <v>0.4</v>
      </c>
      <c r="V13" s="55">
        <v>0</v>
      </c>
    </row>
    <row r="14" spans="1:22" x14ac:dyDescent="0.25">
      <c r="A14" s="39" t="s">
        <v>59</v>
      </c>
      <c r="B14" s="47">
        <v>100</v>
      </c>
      <c r="C14" s="53">
        <v>6.5</v>
      </c>
      <c r="D14" s="54">
        <v>0.1</v>
      </c>
      <c r="E14" s="54">
        <v>21.799999999999997</v>
      </c>
      <c r="F14" s="54">
        <v>8</v>
      </c>
      <c r="G14" s="54">
        <v>0.8</v>
      </c>
      <c r="H14" s="54">
        <v>4.7</v>
      </c>
      <c r="I14" s="54">
        <v>13.9</v>
      </c>
      <c r="J14" s="54">
        <v>5.7</v>
      </c>
      <c r="K14" s="54">
        <v>1.2</v>
      </c>
      <c r="L14" s="54">
        <v>2.5</v>
      </c>
      <c r="M14" s="54">
        <v>0.3</v>
      </c>
      <c r="N14" s="54">
        <v>10.9</v>
      </c>
      <c r="O14" s="54">
        <v>1.6</v>
      </c>
      <c r="P14" s="54">
        <v>1.5</v>
      </c>
      <c r="Q14" s="54">
        <v>9.6</v>
      </c>
      <c r="R14" s="54">
        <v>4.4000000000000004</v>
      </c>
      <c r="S14" s="54">
        <v>4.8</v>
      </c>
      <c r="T14" s="54">
        <v>1.2</v>
      </c>
      <c r="U14" s="54">
        <v>0.5</v>
      </c>
      <c r="V14" s="55">
        <v>0</v>
      </c>
    </row>
    <row r="15" spans="1:22" x14ac:dyDescent="0.25">
      <c r="A15" s="39" t="s">
        <v>58</v>
      </c>
      <c r="B15" s="47">
        <v>100.00000000000001</v>
      </c>
      <c r="C15" s="53">
        <v>16.8</v>
      </c>
      <c r="D15" s="54">
        <v>9.1</v>
      </c>
      <c r="E15" s="54">
        <v>17</v>
      </c>
      <c r="F15" s="54">
        <v>7.4</v>
      </c>
      <c r="G15" s="54">
        <v>0.7</v>
      </c>
      <c r="H15" s="54">
        <v>5.3</v>
      </c>
      <c r="I15" s="54">
        <v>9.9</v>
      </c>
      <c r="J15" s="54">
        <v>4.5</v>
      </c>
      <c r="K15" s="54">
        <v>1</v>
      </c>
      <c r="L15" s="54">
        <v>1.1000000000000001</v>
      </c>
      <c r="M15" s="54">
        <v>0.2</v>
      </c>
      <c r="N15" s="54">
        <v>8.8000000000000007</v>
      </c>
      <c r="O15" s="54">
        <v>2.2000000000000002</v>
      </c>
      <c r="P15" s="54">
        <v>1.2</v>
      </c>
      <c r="Q15" s="54">
        <v>5.7</v>
      </c>
      <c r="R15" s="54">
        <v>3.9</v>
      </c>
      <c r="S15" s="54">
        <v>4</v>
      </c>
      <c r="T15" s="54">
        <v>0.7</v>
      </c>
      <c r="U15" s="54">
        <v>0.5</v>
      </c>
      <c r="V15" s="55">
        <v>0</v>
      </c>
    </row>
    <row r="16" spans="1:22" x14ac:dyDescent="0.25">
      <c r="A16" s="39" t="s">
        <v>57</v>
      </c>
      <c r="B16" s="47">
        <v>99.999999999999986</v>
      </c>
      <c r="C16" s="53">
        <v>10.9</v>
      </c>
      <c r="D16" s="54">
        <v>0.5</v>
      </c>
      <c r="E16" s="54">
        <v>38.799999999999997</v>
      </c>
      <c r="F16" s="54">
        <v>2.1</v>
      </c>
      <c r="G16" s="54">
        <v>0.5</v>
      </c>
      <c r="H16" s="54">
        <v>6.8</v>
      </c>
      <c r="I16" s="54">
        <v>9.1999999999999993</v>
      </c>
      <c r="J16" s="54">
        <v>4.5</v>
      </c>
      <c r="K16" s="54">
        <v>0.6</v>
      </c>
      <c r="L16" s="54">
        <v>1.8</v>
      </c>
      <c r="M16" s="54">
        <v>0.1</v>
      </c>
      <c r="N16" s="54">
        <v>10.199999999999999</v>
      </c>
      <c r="O16" s="54">
        <v>1.3</v>
      </c>
      <c r="P16" s="54">
        <v>1.3</v>
      </c>
      <c r="Q16" s="54">
        <v>4.7</v>
      </c>
      <c r="R16" s="54">
        <v>2.5</v>
      </c>
      <c r="S16" s="54">
        <v>3.2</v>
      </c>
      <c r="T16" s="54">
        <v>0.5</v>
      </c>
      <c r="U16" s="54">
        <v>0.5</v>
      </c>
      <c r="V16" s="55">
        <v>0</v>
      </c>
    </row>
    <row r="17" spans="1:22" x14ac:dyDescent="0.25">
      <c r="A17" s="38" t="s">
        <v>155</v>
      </c>
      <c r="B17" s="47">
        <v>100</v>
      </c>
      <c r="C17" s="53">
        <v>1.2</v>
      </c>
      <c r="D17" s="54">
        <v>0.2</v>
      </c>
      <c r="E17" s="54">
        <v>20.100000000000001</v>
      </c>
      <c r="F17" s="54">
        <v>2.2999999999999998</v>
      </c>
      <c r="G17" s="54">
        <v>0.6</v>
      </c>
      <c r="H17" s="54">
        <v>3.8</v>
      </c>
      <c r="I17" s="54">
        <v>21.5</v>
      </c>
      <c r="J17" s="54">
        <v>6.2</v>
      </c>
      <c r="K17" s="54">
        <v>1</v>
      </c>
      <c r="L17" s="54">
        <v>1.4</v>
      </c>
      <c r="M17" s="54">
        <v>0.3</v>
      </c>
      <c r="N17" s="54">
        <v>17.600000000000001</v>
      </c>
      <c r="O17" s="54">
        <v>5.0999999999999996</v>
      </c>
      <c r="P17" s="54">
        <v>2.1</v>
      </c>
      <c r="Q17" s="54">
        <v>8.6999999999999993</v>
      </c>
      <c r="R17" s="54">
        <v>2.7</v>
      </c>
      <c r="S17" s="54">
        <v>3.8</v>
      </c>
      <c r="T17" s="54">
        <v>1</v>
      </c>
      <c r="U17" s="54">
        <v>0.4</v>
      </c>
      <c r="V17" s="55">
        <v>0</v>
      </c>
    </row>
    <row r="18" spans="1:22" x14ac:dyDescent="0.25">
      <c r="A18" s="39" t="s">
        <v>56</v>
      </c>
      <c r="B18" s="47">
        <v>100</v>
      </c>
      <c r="C18" s="53">
        <v>14.8</v>
      </c>
      <c r="D18" s="54">
        <v>0.1</v>
      </c>
      <c r="E18" s="54">
        <v>16.600000000000001</v>
      </c>
      <c r="F18" s="54">
        <v>3.5</v>
      </c>
      <c r="G18" s="54">
        <v>0.7</v>
      </c>
      <c r="H18" s="54">
        <v>6.9</v>
      </c>
      <c r="I18" s="54">
        <v>15</v>
      </c>
      <c r="J18" s="54">
        <v>8.8000000000000007</v>
      </c>
      <c r="K18" s="54">
        <v>0.6</v>
      </c>
      <c r="L18" s="54">
        <v>1.8</v>
      </c>
      <c r="M18" s="54">
        <v>0.2</v>
      </c>
      <c r="N18" s="54">
        <v>10.3</v>
      </c>
      <c r="O18" s="54">
        <v>1.3</v>
      </c>
      <c r="P18" s="54">
        <v>0.9</v>
      </c>
      <c r="Q18" s="54">
        <v>7</v>
      </c>
      <c r="R18" s="54">
        <v>5.6</v>
      </c>
      <c r="S18" s="54">
        <v>4.5</v>
      </c>
      <c r="T18" s="54">
        <v>0.9</v>
      </c>
      <c r="U18" s="54">
        <v>0.5</v>
      </c>
      <c r="V18" s="55">
        <v>0</v>
      </c>
    </row>
    <row r="19" spans="1:22" x14ac:dyDescent="0.25">
      <c r="A19" s="39" t="s">
        <v>55</v>
      </c>
      <c r="B19" s="47">
        <v>100.00000000000001</v>
      </c>
      <c r="C19" s="53">
        <v>6.9</v>
      </c>
      <c r="D19" s="54">
        <v>0.2</v>
      </c>
      <c r="E19" s="54">
        <v>27.5</v>
      </c>
      <c r="F19" s="54">
        <v>3.6</v>
      </c>
      <c r="G19" s="54">
        <v>0.7</v>
      </c>
      <c r="H19" s="54">
        <v>4.4000000000000004</v>
      </c>
      <c r="I19" s="54">
        <v>14.5</v>
      </c>
      <c r="J19" s="54">
        <v>6.1</v>
      </c>
      <c r="K19" s="54">
        <v>0.5</v>
      </c>
      <c r="L19" s="54">
        <v>2.6</v>
      </c>
      <c r="M19" s="54">
        <v>0.4</v>
      </c>
      <c r="N19" s="54">
        <v>12.8</v>
      </c>
      <c r="O19" s="54">
        <v>2</v>
      </c>
      <c r="P19" s="54">
        <v>1.9</v>
      </c>
      <c r="Q19" s="54">
        <v>6.6</v>
      </c>
      <c r="R19" s="54">
        <v>3.9</v>
      </c>
      <c r="S19" s="54">
        <v>4.0999999999999996</v>
      </c>
      <c r="T19" s="54">
        <v>0.9</v>
      </c>
      <c r="U19" s="54">
        <v>0.4</v>
      </c>
      <c r="V19" s="55">
        <v>0</v>
      </c>
    </row>
    <row r="20" spans="1:22" x14ac:dyDescent="0.25">
      <c r="A20" s="39" t="s">
        <v>54</v>
      </c>
      <c r="B20" s="47">
        <v>100</v>
      </c>
      <c r="C20" s="53">
        <v>4.4000000000000004</v>
      </c>
      <c r="D20" s="54">
        <v>0.2</v>
      </c>
      <c r="E20" s="54">
        <v>20.599999999999998</v>
      </c>
      <c r="F20" s="54">
        <v>11.9</v>
      </c>
      <c r="G20" s="54">
        <v>0.6</v>
      </c>
      <c r="H20" s="54">
        <v>4.9000000000000004</v>
      </c>
      <c r="I20" s="54">
        <v>15.7</v>
      </c>
      <c r="J20" s="54">
        <v>10</v>
      </c>
      <c r="K20" s="54">
        <v>0.9</v>
      </c>
      <c r="L20" s="54">
        <v>1.6</v>
      </c>
      <c r="M20" s="54">
        <v>0.5</v>
      </c>
      <c r="N20" s="54">
        <v>9.6</v>
      </c>
      <c r="O20" s="54">
        <v>1.6</v>
      </c>
      <c r="P20" s="54">
        <v>1.4</v>
      </c>
      <c r="Q20" s="54">
        <v>7</v>
      </c>
      <c r="R20" s="54">
        <v>3.7</v>
      </c>
      <c r="S20" s="54">
        <v>4.4000000000000004</v>
      </c>
      <c r="T20" s="54">
        <v>0.7</v>
      </c>
      <c r="U20" s="54">
        <v>0.3</v>
      </c>
      <c r="V20" s="55">
        <v>0</v>
      </c>
    </row>
    <row r="21" spans="1:22" x14ac:dyDescent="0.25">
      <c r="A21" s="39" t="s">
        <v>53</v>
      </c>
      <c r="B21" s="47">
        <v>100.00000000000001</v>
      </c>
      <c r="C21" s="53">
        <v>20.399999999999999</v>
      </c>
      <c r="D21" s="54">
        <v>0</v>
      </c>
      <c r="E21" s="54">
        <v>11.6</v>
      </c>
      <c r="F21" s="54">
        <v>2.4</v>
      </c>
      <c r="G21" s="54">
        <v>0.5</v>
      </c>
      <c r="H21" s="54">
        <v>13</v>
      </c>
      <c r="I21" s="54">
        <v>15.5</v>
      </c>
      <c r="J21" s="54">
        <v>6.5</v>
      </c>
      <c r="K21" s="54">
        <v>0.7</v>
      </c>
      <c r="L21" s="54">
        <v>1.8</v>
      </c>
      <c r="M21" s="54">
        <v>0.2</v>
      </c>
      <c r="N21" s="54">
        <v>9</v>
      </c>
      <c r="O21" s="54">
        <v>1.4</v>
      </c>
      <c r="P21" s="54">
        <v>1.3</v>
      </c>
      <c r="Q21" s="54">
        <v>7.3</v>
      </c>
      <c r="R21" s="54">
        <v>3.3</v>
      </c>
      <c r="S21" s="54">
        <v>3.9</v>
      </c>
      <c r="T21" s="54">
        <v>0.7</v>
      </c>
      <c r="U21" s="54">
        <v>0.5</v>
      </c>
      <c r="V21" s="55">
        <v>0</v>
      </c>
    </row>
    <row r="22" spans="1:22" x14ac:dyDescent="0.25">
      <c r="A22" s="38" t="s">
        <v>156</v>
      </c>
      <c r="B22" s="47">
        <v>100.00000000000003</v>
      </c>
      <c r="C22" s="53">
        <v>6</v>
      </c>
      <c r="D22" s="54">
        <v>0.1</v>
      </c>
      <c r="E22" s="54">
        <v>16.8</v>
      </c>
      <c r="F22" s="54">
        <v>8.5</v>
      </c>
      <c r="G22" s="54">
        <v>0.7</v>
      </c>
      <c r="H22" s="54">
        <v>6.7</v>
      </c>
      <c r="I22" s="54">
        <v>14.3</v>
      </c>
      <c r="J22" s="54">
        <v>8.1</v>
      </c>
      <c r="K22" s="54">
        <v>1.3</v>
      </c>
      <c r="L22" s="54">
        <v>3</v>
      </c>
      <c r="M22" s="54">
        <v>0.3</v>
      </c>
      <c r="N22" s="54">
        <v>11.6</v>
      </c>
      <c r="O22" s="54">
        <v>3.4</v>
      </c>
      <c r="P22" s="54">
        <v>2.4</v>
      </c>
      <c r="Q22" s="54">
        <v>7.4</v>
      </c>
      <c r="R22" s="54">
        <v>3.7</v>
      </c>
      <c r="S22" s="54">
        <v>4.4000000000000004</v>
      </c>
      <c r="T22" s="54">
        <v>0.9</v>
      </c>
      <c r="U22" s="54">
        <v>0.4</v>
      </c>
      <c r="V22" s="55">
        <v>0</v>
      </c>
    </row>
    <row r="23" spans="1:22" x14ac:dyDescent="0.25">
      <c r="A23" s="38" t="s">
        <v>157</v>
      </c>
      <c r="B23" s="47">
        <v>100</v>
      </c>
      <c r="C23" s="53">
        <v>5.7</v>
      </c>
      <c r="D23" s="54">
        <v>0.5</v>
      </c>
      <c r="E23" s="54">
        <v>38.9</v>
      </c>
      <c r="F23" s="54">
        <v>3.2</v>
      </c>
      <c r="G23" s="54">
        <v>0.6</v>
      </c>
      <c r="H23" s="54">
        <v>4.4000000000000004</v>
      </c>
      <c r="I23" s="54">
        <v>10.9</v>
      </c>
      <c r="J23" s="54">
        <v>5</v>
      </c>
      <c r="K23" s="54">
        <v>0.8</v>
      </c>
      <c r="L23" s="54">
        <v>2.2000000000000002</v>
      </c>
      <c r="M23" s="54">
        <v>0.3</v>
      </c>
      <c r="N23" s="54">
        <v>11.1</v>
      </c>
      <c r="O23" s="54">
        <v>2.6</v>
      </c>
      <c r="P23" s="54">
        <v>1.5</v>
      </c>
      <c r="Q23" s="54">
        <v>4.4000000000000004</v>
      </c>
      <c r="R23" s="54">
        <v>2.8</v>
      </c>
      <c r="S23" s="54">
        <v>3.8</v>
      </c>
      <c r="T23" s="54">
        <v>0.9</v>
      </c>
      <c r="U23" s="54">
        <v>0.4</v>
      </c>
      <c r="V23" s="55">
        <v>0</v>
      </c>
    </row>
    <row r="24" spans="1:22" x14ac:dyDescent="0.25">
      <c r="A24" s="39" t="s">
        <v>52</v>
      </c>
      <c r="B24" s="47">
        <v>100.00000000000001</v>
      </c>
      <c r="C24" s="53">
        <v>2.9</v>
      </c>
      <c r="D24" s="54">
        <v>0.1</v>
      </c>
      <c r="E24" s="54">
        <v>26.3</v>
      </c>
      <c r="F24" s="54">
        <v>3.9</v>
      </c>
      <c r="G24" s="54">
        <v>0.9</v>
      </c>
      <c r="H24" s="54">
        <v>5.9</v>
      </c>
      <c r="I24" s="54">
        <v>15.299999999999999</v>
      </c>
      <c r="J24" s="54">
        <v>11.9</v>
      </c>
      <c r="K24" s="54">
        <v>0.8</v>
      </c>
      <c r="L24" s="54">
        <v>2.5</v>
      </c>
      <c r="M24" s="54">
        <v>0.2</v>
      </c>
      <c r="N24" s="54">
        <v>10.7</v>
      </c>
      <c r="O24" s="54">
        <v>2.4</v>
      </c>
      <c r="P24" s="54">
        <v>2.2000000000000002</v>
      </c>
      <c r="Q24" s="54">
        <v>5.0999999999999996</v>
      </c>
      <c r="R24" s="54">
        <v>3.2</v>
      </c>
      <c r="S24" s="54">
        <v>4</v>
      </c>
      <c r="T24" s="54">
        <v>1.3</v>
      </c>
      <c r="U24" s="54">
        <v>0.4</v>
      </c>
      <c r="V24" s="55">
        <v>0</v>
      </c>
    </row>
    <row r="25" spans="1:22" x14ac:dyDescent="0.25">
      <c r="A25" s="39" t="s">
        <v>51</v>
      </c>
      <c r="B25" s="56">
        <v>99.999999999999986</v>
      </c>
      <c r="C25" s="57">
        <v>0.1</v>
      </c>
      <c r="D25" s="58">
        <v>0</v>
      </c>
      <c r="E25" s="58">
        <v>12.3</v>
      </c>
      <c r="F25" s="58">
        <v>2.9</v>
      </c>
      <c r="G25" s="58">
        <v>0.4</v>
      </c>
      <c r="H25" s="58">
        <v>3.7</v>
      </c>
      <c r="I25" s="58">
        <v>28.5</v>
      </c>
      <c r="J25" s="58">
        <v>6.6</v>
      </c>
      <c r="K25" s="58">
        <v>0.8</v>
      </c>
      <c r="L25" s="58">
        <v>6.1</v>
      </c>
      <c r="M25" s="58">
        <v>1.5</v>
      </c>
      <c r="N25" s="58">
        <v>13.8</v>
      </c>
      <c r="O25" s="58">
        <v>8.3000000000000007</v>
      </c>
      <c r="P25" s="58">
        <v>3.3</v>
      </c>
      <c r="Q25" s="58">
        <v>5.2</v>
      </c>
      <c r="R25" s="58">
        <v>2.1</v>
      </c>
      <c r="S25" s="58">
        <v>2.7</v>
      </c>
      <c r="T25" s="58">
        <v>1.1000000000000001</v>
      </c>
      <c r="U25" s="58">
        <v>0.6</v>
      </c>
      <c r="V25" s="59">
        <v>0</v>
      </c>
    </row>
    <row r="26" spans="1:22" s="21" customFormat="1" ht="31.5" x14ac:dyDescent="0.25">
      <c r="A26" s="38" t="s">
        <v>1</v>
      </c>
      <c r="B26" s="47">
        <v>99.999999999999986</v>
      </c>
      <c r="C26" s="47">
        <v>2.7</v>
      </c>
      <c r="D26" s="47">
        <v>6.4</v>
      </c>
      <c r="E26" s="47">
        <v>18.3</v>
      </c>
      <c r="F26" s="47">
        <v>3</v>
      </c>
      <c r="G26" s="47">
        <v>0.8</v>
      </c>
      <c r="H26" s="47">
        <v>5.7</v>
      </c>
      <c r="I26" s="47">
        <v>12.5</v>
      </c>
      <c r="J26" s="47">
        <v>9.9</v>
      </c>
      <c r="K26" s="48">
        <v>1</v>
      </c>
      <c r="L26" s="48">
        <v>3</v>
      </c>
      <c r="M26" s="48">
        <v>0.3</v>
      </c>
      <c r="N26" s="48">
        <v>12.7</v>
      </c>
      <c r="O26" s="48">
        <v>4.7</v>
      </c>
      <c r="P26" s="48">
        <v>3.1</v>
      </c>
      <c r="Q26" s="48">
        <v>6.3</v>
      </c>
      <c r="R26" s="48">
        <v>3.1</v>
      </c>
      <c r="S26" s="48">
        <v>4.8</v>
      </c>
      <c r="T26" s="48">
        <v>1.2</v>
      </c>
      <c r="U26" s="48">
        <v>0.5</v>
      </c>
      <c r="V26" s="48">
        <v>0</v>
      </c>
    </row>
    <row r="27" spans="1:22" x14ac:dyDescent="0.25">
      <c r="A27" s="38" t="s">
        <v>158</v>
      </c>
      <c r="B27" s="49">
        <v>100</v>
      </c>
      <c r="C27" s="50">
        <v>5.3</v>
      </c>
      <c r="D27" s="51">
        <v>16.2</v>
      </c>
      <c r="E27" s="51">
        <v>15.9</v>
      </c>
      <c r="F27" s="51">
        <v>3.8</v>
      </c>
      <c r="G27" s="51">
        <v>0.9</v>
      </c>
      <c r="H27" s="51">
        <v>2.4</v>
      </c>
      <c r="I27" s="51">
        <v>9.1</v>
      </c>
      <c r="J27" s="51">
        <v>11.1</v>
      </c>
      <c r="K27" s="51">
        <v>1</v>
      </c>
      <c r="L27" s="51">
        <v>1.2</v>
      </c>
      <c r="M27" s="51">
        <v>0.2</v>
      </c>
      <c r="N27" s="51">
        <v>9.1999999999999993</v>
      </c>
      <c r="O27" s="51">
        <v>1.5</v>
      </c>
      <c r="P27" s="51">
        <v>1.4</v>
      </c>
      <c r="Q27" s="51">
        <v>10</v>
      </c>
      <c r="R27" s="51">
        <v>3.7</v>
      </c>
      <c r="S27" s="51">
        <v>6.1</v>
      </c>
      <c r="T27" s="51">
        <v>0.8</v>
      </c>
      <c r="U27" s="51">
        <v>0.2</v>
      </c>
      <c r="V27" s="52">
        <v>0</v>
      </c>
    </row>
    <row r="28" spans="1:22" x14ac:dyDescent="0.25">
      <c r="A28" s="39" t="s">
        <v>50</v>
      </c>
      <c r="B28" s="47">
        <v>100</v>
      </c>
      <c r="C28" s="53">
        <v>1.6</v>
      </c>
      <c r="D28" s="54">
        <v>35</v>
      </c>
      <c r="E28" s="54">
        <v>11.1</v>
      </c>
      <c r="F28" s="54">
        <v>2.7</v>
      </c>
      <c r="G28" s="54">
        <v>0.5</v>
      </c>
      <c r="H28" s="54">
        <v>6.8</v>
      </c>
      <c r="I28" s="54">
        <v>5.0999999999999996</v>
      </c>
      <c r="J28" s="54">
        <v>7.6</v>
      </c>
      <c r="K28" s="54">
        <v>0.6</v>
      </c>
      <c r="L28" s="54">
        <v>1.4</v>
      </c>
      <c r="M28" s="54">
        <v>0.1</v>
      </c>
      <c r="N28" s="54">
        <v>6.1</v>
      </c>
      <c r="O28" s="54">
        <v>2.4</v>
      </c>
      <c r="P28" s="54">
        <v>4.3</v>
      </c>
      <c r="Q28" s="54">
        <v>6.7</v>
      </c>
      <c r="R28" s="54">
        <v>3</v>
      </c>
      <c r="S28" s="54">
        <v>4</v>
      </c>
      <c r="T28" s="54">
        <v>0.7</v>
      </c>
      <c r="U28" s="54">
        <v>0.3</v>
      </c>
      <c r="V28" s="55">
        <v>0</v>
      </c>
    </row>
    <row r="29" spans="1:22" x14ac:dyDescent="0.25">
      <c r="A29" s="39" t="s">
        <v>49</v>
      </c>
      <c r="B29" s="47">
        <v>100</v>
      </c>
      <c r="C29" s="53">
        <v>3.7</v>
      </c>
      <c r="D29" s="54">
        <v>27.9</v>
      </c>
      <c r="E29" s="54">
        <v>16.399999999999999</v>
      </c>
      <c r="F29" s="54">
        <v>2.2000000000000002</v>
      </c>
      <c r="G29" s="54">
        <v>0.4</v>
      </c>
      <c r="H29" s="54">
        <v>6.3</v>
      </c>
      <c r="I29" s="54">
        <v>6.6</v>
      </c>
      <c r="J29" s="54">
        <v>9.9</v>
      </c>
      <c r="K29" s="54">
        <v>1.1000000000000001</v>
      </c>
      <c r="L29" s="54">
        <v>1.2</v>
      </c>
      <c r="M29" s="54">
        <v>0.2</v>
      </c>
      <c r="N29" s="54">
        <v>6.2</v>
      </c>
      <c r="O29" s="54">
        <v>1.2</v>
      </c>
      <c r="P29" s="54">
        <v>1.3</v>
      </c>
      <c r="Q29" s="54">
        <v>7.4</v>
      </c>
      <c r="R29" s="54">
        <v>2.6</v>
      </c>
      <c r="S29" s="54">
        <v>4.3</v>
      </c>
      <c r="T29" s="54">
        <v>0.8</v>
      </c>
      <c r="U29" s="54">
        <v>0.3</v>
      </c>
      <c r="V29" s="55">
        <v>0</v>
      </c>
    </row>
    <row r="30" spans="1:22" ht="31.5" x14ac:dyDescent="0.25">
      <c r="A30" s="39" t="s">
        <v>48</v>
      </c>
      <c r="B30" s="47">
        <v>100</v>
      </c>
      <c r="C30" s="53">
        <v>0.7</v>
      </c>
      <c r="D30" s="54">
        <v>72.599999999999994</v>
      </c>
      <c r="E30" s="54">
        <v>0.2</v>
      </c>
      <c r="F30" s="54">
        <v>0.9</v>
      </c>
      <c r="G30" s="54">
        <v>0</v>
      </c>
      <c r="H30" s="54">
        <v>9.3000000000000007</v>
      </c>
      <c r="I30" s="54">
        <v>0.6</v>
      </c>
      <c r="J30" s="54">
        <v>7</v>
      </c>
      <c r="K30" s="54">
        <v>0.1</v>
      </c>
      <c r="L30" s="54">
        <v>0.9</v>
      </c>
      <c r="M30" s="54">
        <v>0</v>
      </c>
      <c r="N30" s="54">
        <v>0.8</v>
      </c>
      <c r="O30" s="54">
        <v>0.7</v>
      </c>
      <c r="P30" s="54">
        <v>0.7</v>
      </c>
      <c r="Q30" s="54">
        <v>3.5</v>
      </c>
      <c r="R30" s="54">
        <v>0.7</v>
      </c>
      <c r="S30" s="54">
        <v>0.9</v>
      </c>
      <c r="T30" s="54">
        <v>0.3</v>
      </c>
      <c r="U30" s="54">
        <v>0.1</v>
      </c>
      <c r="V30" s="55">
        <v>0</v>
      </c>
    </row>
    <row r="31" spans="1:22" ht="31.5" x14ac:dyDescent="0.25">
      <c r="A31" s="39" t="s">
        <v>86</v>
      </c>
      <c r="B31" s="47">
        <v>99.999999999999986</v>
      </c>
      <c r="C31" s="53">
        <v>5.4</v>
      </c>
      <c r="D31" s="54">
        <v>3.9</v>
      </c>
      <c r="E31" s="54">
        <v>25.200000000000003</v>
      </c>
      <c r="F31" s="54">
        <v>2.9</v>
      </c>
      <c r="G31" s="54">
        <v>0.6</v>
      </c>
      <c r="H31" s="54">
        <v>4.7</v>
      </c>
      <c r="I31" s="54">
        <v>9.8000000000000007</v>
      </c>
      <c r="J31" s="54">
        <v>11.5</v>
      </c>
      <c r="K31" s="54">
        <v>1.6</v>
      </c>
      <c r="L31" s="54">
        <v>1.3</v>
      </c>
      <c r="M31" s="54">
        <v>0.3</v>
      </c>
      <c r="N31" s="54">
        <v>9.1</v>
      </c>
      <c r="O31" s="54">
        <v>1.4</v>
      </c>
      <c r="P31" s="54">
        <v>1.6</v>
      </c>
      <c r="Q31" s="54">
        <v>9.5</v>
      </c>
      <c r="R31" s="54">
        <v>3.7</v>
      </c>
      <c r="S31" s="54">
        <v>6.1</v>
      </c>
      <c r="T31" s="54">
        <v>1</v>
      </c>
      <c r="U31" s="54">
        <v>0.4</v>
      </c>
      <c r="V31" s="55">
        <v>0</v>
      </c>
    </row>
    <row r="32" spans="1:22" x14ac:dyDescent="0.25">
      <c r="A32" s="38" t="s">
        <v>159</v>
      </c>
      <c r="B32" s="47">
        <v>100</v>
      </c>
      <c r="C32" s="53">
        <v>3.8</v>
      </c>
      <c r="D32" s="54">
        <v>0</v>
      </c>
      <c r="E32" s="54">
        <v>35.700000000000003</v>
      </c>
      <c r="F32" s="54">
        <v>2.9</v>
      </c>
      <c r="G32" s="54">
        <v>0.8</v>
      </c>
      <c r="H32" s="54">
        <v>6.7</v>
      </c>
      <c r="I32" s="54">
        <v>11.9</v>
      </c>
      <c r="J32" s="54">
        <v>11.9</v>
      </c>
      <c r="K32" s="54">
        <v>0.6</v>
      </c>
      <c r="L32" s="54">
        <v>1.5</v>
      </c>
      <c r="M32" s="54">
        <v>0.3</v>
      </c>
      <c r="N32" s="54">
        <v>7.6</v>
      </c>
      <c r="O32" s="54">
        <v>2</v>
      </c>
      <c r="P32" s="54">
        <v>1.7</v>
      </c>
      <c r="Q32" s="54">
        <v>5.6</v>
      </c>
      <c r="R32" s="54">
        <v>2.2000000000000002</v>
      </c>
      <c r="S32" s="54">
        <v>3.4</v>
      </c>
      <c r="T32" s="54">
        <v>1</v>
      </c>
      <c r="U32" s="54">
        <v>0.4</v>
      </c>
      <c r="V32" s="55">
        <v>0</v>
      </c>
    </row>
    <row r="33" spans="1:22" x14ac:dyDescent="0.25">
      <c r="A33" s="39" t="s">
        <v>47</v>
      </c>
      <c r="B33" s="47">
        <v>100</v>
      </c>
      <c r="C33" s="53">
        <v>5.7</v>
      </c>
      <c r="D33" s="54">
        <v>3.1</v>
      </c>
      <c r="E33" s="54">
        <v>20.9</v>
      </c>
      <c r="F33" s="54">
        <v>3.6</v>
      </c>
      <c r="G33" s="54">
        <v>1</v>
      </c>
      <c r="H33" s="54">
        <v>6.8</v>
      </c>
      <c r="I33" s="54">
        <v>11.7</v>
      </c>
      <c r="J33" s="54">
        <v>8.1999999999999993</v>
      </c>
      <c r="K33" s="54">
        <v>0.9</v>
      </c>
      <c r="L33" s="54">
        <v>1.7</v>
      </c>
      <c r="M33" s="54">
        <v>0.3</v>
      </c>
      <c r="N33" s="54">
        <v>15.1</v>
      </c>
      <c r="O33" s="54">
        <v>2.7</v>
      </c>
      <c r="P33" s="54">
        <v>3</v>
      </c>
      <c r="Q33" s="54">
        <v>6.8</v>
      </c>
      <c r="R33" s="54">
        <v>2.9</v>
      </c>
      <c r="S33" s="54">
        <v>4.0999999999999996</v>
      </c>
      <c r="T33" s="54">
        <v>1</v>
      </c>
      <c r="U33" s="54">
        <v>0.5</v>
      </c>
      <c r="V33" s="55">
        <v>0</v>
      </c>
    </row>
    <row r="34" spans="1:22" x14ac:dyDescent="0.25">
      <c r="A34" s="38" t="s">
        <v>160</v>
      </c>
      <c r="B34" s="47">
        <v>99.999999999999986</v>
      </c>
      <c r="C34" s="53">
        <v>4.4000000000000004</v>
      </c>
      <c r="D34" s="54">
        <v>0.6</v>
      </c>
      <c r="E34" s="54">
        <v>28.5</v>
      </c>
      <c r="F34" s="54">
        <v>5.0999999999999996</v>
      </c>
      <c r="G34" s="54">
        <v>0.6</v>
      </c>
      <c r="H34" s="54">
        <v>10</v>
      </c>
      <c r="I34" s="54">
        <v>11.5</v>
      </c>
      <c r="J34" s="54">
        <v>13.4</v>
      </c>
      <c r="K34" s="54">
        <v>0.7</v>
      </c>
      <c r="L34" s="54">
        <v>0.6</v>
      </c>
      <c r="M34" s="54">
        <v>0.1</v>
      </c>
      <c r="N34" s="54">
        <v>9.3000000000000007</v>
      </c>
      <c r="O34" s="54">
        <v>2.7</v>
      </c>
      <c r="P34" s="54">
        <v>1.5</v>
      </c>
      <c r="Q34" s="54">
        <v>4.5</v>
      </c>
      <c r="R34" s="54">
        <v>2.1</v>
      </c>
      <c r="S34" s="54">
        <v>3.3</v>
      </c>
      <c r="T34" s="54">
        <v>0.8</v>
      </c>
      <c r="U34" s="54">
        <v>0.3</v>
      </c>
      <c r="V34" s="55">
        <v>0</v>
      </c>
    </row>
    <row r="35" spans="1:22" x14ac:dyDescent="0.25">
      <c r="A35" s="39" t="s">
        <v>46</v>
      </c>
      <c r="B35" s="47">
        <v>99.999999999999986</v>
      </c>
      <c r="C35" s="53">
        <v>12</v>
      </c>
      <c r="D35" s="54">
        <v>12.6</v>
      </c>
      <c r="E35" s="54">
        <v>9</v>
      </c>
      <c r="F35" s="54">
        <v>3.6</v>
      </c>
      <c r="G35" s="54">
        <v>1.1000000000000001</v>
      </c>
      <c r="H35" s="54">
        <v>6.1</v>
      </c>
      <c r="I35" s="54">
        <v>9.8000000000000007</v>
      </c>
      <c r="J35" s="54">
        <v>10.5</v>
      </c>
      <c r="K35" s="54">
        <v>1.6</v>
      </c>
      <c r="L35" s="54">
        <v>1.3</v>
      </c>
      <c r="M35" s="54">
        <v>0.2</v>
      </c>
      <c r="N35" s="54">
        <v>5.8</v>
      </c>
      <c r="O35" s="54">
        <v>2.8</v>
      </c>
      <c r="P35" s="54">
        <v>1.7</v>
      </c>
      <c r="Q35" s="54">
        <v>11.5</v>
      </c>
      <c r="R35" s="54">
        <v>3.1</v>
      </c>
      <c r="S35" s="54">
        <v>5.8</v>
      </c>
      <c r="T35" s="54">
        <v>0.9</v>
      </c>
      <c r="U35" s="54">
        <v>0.6</v>
      </c>
      <c r="V35" s="55">
        <v>0</v>
      </c>
    </row>
    <row r="36" spans="1:22" x14ac:dyDescent="0.25">
      <c r="A36" s="39" t="s">
        <v>45</v>
      </c>
      <c r="B36" s="47">
        <v>100.00000000000001</v>
      </c>
      <c r="C36" s="53">
        <v>6.6</v>
      </c>
      <c r="D36" s="54">
        <v>0.8</v>
      </c>
      <c r="E36" s="54">
        <v>32</v>
      </c>
      <c r="F36" s="54">
        <v>5.8</v>
      </c>
      <c r="G36" s="54">
        <v>0.8</v>
      </c>
      <c r="H36" s="54">
        <v>10.1</v>
      </c>
      <c r="I36" s="54">
        <v>8.8000000000000007</v>
      </c>
      <c r="J36" s="54">
        <v>7.2</v>
      </c>
      <c r="K36" s="54">
        <v>1.1000000000000001</v>
      </c>
      <c r="L36" s="54">
        <v>1.9</v>
      </c>
      <c r="M36" s="54">
        <v>0.2</v>
      </c>
      <c r="N36" s="54">
        <v>7.7</v>
      </c>
      <c r="O36" s="54">
        <v>1.5</v>
      </c>
      <c r="P36" s="54">
        <v>0.9</v>
      </c>
      <c r="Q36" s="54">
        <v>5.7</v>
      </c>
      <c r="R36" s="54">
        <v>2.8</v>
      </c>
      <c r="S36" s="54">
        <v>4.5</v>
      </c>
      <c r="T36" s="54">
        <v>1.2</v>
      </c>
      <c r="U36" s="54">
        <v>0.4</v>
      </c>
      <c r="V36" s="55">
        <v>0</v>
      </c>
    </row>
    <row r="37" spans="1:22" x14ac:dyDescent="0.25">
      <c r="A37" s="38" t="s">
        <v>161</v>
      </c>
      <c r="B37" s="47">
        <v>100</v>
      </c>
      <c r="C37" s="53">
        <v>10.199999999999999</v>
      </c>
      <c r="D37" s="54">
        <v>0.3</v>
      </c>
      <c r="E37" s="54">
        <v>15.9</v>
      </c>
      <c r="F37" s="54">
        <v>3.5</v>
      </c>
      <c r="G37" s="54">
        <v>1.3</v>
      </c>
      <c r="H37" s="54">
        <v>6</v>
      </c>
      <c r="I37" s="54">
        <v>14.7</v>
      </c>
      <c r="J37" s="54">
        <v>9</v>
      </c>
      <c r="K37" s="54">
        <v>1.5</v>
      </c>
      <c r="L37" s="54">
        <v>2.5</v>
      </c>
      <c r="M37" s="54">
        <v>0.3</v>
      </c>
      <c r="N37" s="54">
        <v>10.3</v>
      </c>
      <c r="O37" s="54">
        <v>1.2</v>
      </c>
      <c r="P37" s="54">
        <v>1.4</v>
      </c>
      <c r="Q37" s="54">
        <v>10.8</v>
      </c>
      <c r="R37" s="54">
        <v>3.6</v>
      </c>
      <c r="S37" s="54">
        <v>5.6</v>
      </c>
      <c r="T37" s="54">
        <v>1.2</v>
      </c>
      <c r="U37" s="54">
        <v>0.7</v>
      </c>
      <c r="V37" s="55">
        <v>0</v>
      </c>
    </row>
    <row r="38" spans="1:22" x14ac:dyDescent="0.25">
      <c r="A38" s="39" t="s">
        <v>44</v>
      </c>
      <c r="B38" s="56">
        <v>100</v>
      </c>
      <c r="C38" s="57">
        <v>0.2</v>
      </c>
      <c r="D38" s="58">
        <v>0.2</v>
      </c>
      <c r="E38" s="58">
        <v>15.1</v>
      </c>
      <c r="F38" s="58">
        <v>2.4</v>
      </c>
      <c r="G38" s="58">
        <v>0.9</v>
      </c>
      <c r="H38" s="58">
        <v>4</v>
      </c>
      <c r="I38" s="58">
        <v>15.7</v>
      </c>
      <c r="J38" s="58">
        <v>9.4</v>
      </c>
      <c r="K38" s="58">
        <v>1.2</v>
      </c>
      <c r="L38" s="58">
        <v>4.8</v>
      </c>
      <c r="M38" s="58">
        <v>0.5</v>
      </c>
      <c r="N38" s="58">
        <v>17.2</v>
      </c>
      <c r="O38" s="58">
        <v>7.4</v>
      </c>
      <c r="P38" s="58">
        <v>4.2</v>
      </c>
      <c r="Q38" s="58">
        <v>5.5</v>
      </c>
      <c r="R38" s="58">
        <v>3.6</v>
      </c>
      <c r="S38" s="58">
        <v>5.5</v>
      </c>
      <c r="T38" s="58">
        <v>1.5</v>
      </c>
      <c r="U38" s="58">
        <v>0.7</v>
      </c>
      <c r="V38" s="59">
        <v>0</v>
      </c>
    </row>
    <row r="39" spans="1:22" s="21" customFormat="1" x14ac:dyDescent="0.25">
      <c r="A39" s="38" t="s">
        <v>2</v>
      </c>
      <c r="B39" s="47">
        <v>100.00000000000001</v>
      </c>
      <c r="C39" s="47">
        <v>9.6</v>
      </c>
      <c r="D39" s="47">
        <v>4.2</v>
      </c>
      <c r="E39" s="47">
        <v>13.9</v>
      </c>
      <c r="F39" s="47">
        <v>2.8</v>
      </c>
      <c r="G39" s="47">
        <v>0.8</v>
      </c>
      <c r="H39" s="47">
        <v>7.5</v>
      </c>
      <c r="I39" s="47">
        <v>14.7</v>
      </c>
      <c r="J39" s="47">
        <v>9.9</v>
      </c>
      <c r="K39" s="48">
        <v>2</v>
      </c>
      <c r="L39" s="48">
        <v>2.1</v>
      </c>
      <c r="M39" s="48">
        <v>0.2</v>
      </c>
      <c r="N39" s="48">
        <v>11.7</v>
      </c>
      <c r="O39" s="48">
        <v>2.4</v>
      </c>
      <c r="P39" s="48">
        <v>2.1</v>
      </c>
      <c r="Q39" s="48">
        <v>6.7</v>
      </c>
      <c r="R39" s="48">
        <v>3.1</v>
      </c>
      <c r="S39" s="48">
        <v>4.4000000000000004</v>
      </c>
      <c r="T39" s="48">
        <v>1.2</v>
      </c>
      <c r="U39" s="48">
        <v>0.7</v>
      </c>
      <c r="V39" s="48">
        <v>0</v>
      </c>
    </row>
    <row r="40" spans="1:22" x14ac:dyDescent="0.25">
      <c r="A40" s="39" t="s">
        <v>43</v>
      </c>
      <c r="B40" s="49">
        <v>99.999999999999986</v>
      </c>
      <c r="C40" s="50">
        <v>13.6</v>
      </c>
      <c r="D40" s="51">
        <v>1.2</v>
      </c>
      <c r="E40" s="51">
        <v>15</v>
      </c>
      <c r="F40" s="51">
        <v>1.5</v>
      </c>
      <c r="G40" s="51">
        <v>0.7</v>
      </c>
      <c r="H40" s="51">
        <v>5.5</v>
      </c>
      <c r="I40" s="51">
        <v>14.1</v>
      </c>
      <c r="J40" s="51">
        <v>3.8</v>
      </c>
      <c r="K40" s="51">
        <v>1.6</v>
      </c>
      <c r="L40" s="51">
        <v>2.2000000000000002</v>
      </c>
      <c r="M40" s="51">
        <v>0</v>
      </c>
      <c r="N40" s="51">
        <v>16.7</v>
      </c>
      <c r="O40" s="51">
        <v>1.5</v>
      </c>
      <c r="P40" s="51">
        <v>2.2999999999999998</v>
      </c>
      <c r="Q40" s="51">
        <v>8.6</v>
      </c>
      <c r="R40" s="51">
        <v>4.8</v>
      </c>
      <c r="S40" s="51">
        <v>5.0999999999999996</v>
      </c>
      <c r="T40" s="51">
        <v>1.5</v>
      </c>
      <c r="U40" s="51">
        <v>0.3</v>
      </c>
      <c r="V40" s="52">
        <v>0</v>
      </c>
    </row>
    <row r="41" spans="1:22" x14ac:dyDescent="0.25">
      <c r="A41" s="39" t="s">
        <v>42</v>
      </c>
      <c r="B41" s="47">
        <v>99.999999999999972</v>
      </c>
      <c r="C41" s="53">
        <v>25.1</v>
      </c>
      <c r="D41" s="54">
        <v>1</v>
      </c>
      <c r="E41" s="54">
        <v>0.7</v>
      </c>
      <c r="F41" s="54">
        <v>0.7</v>
      </c>
      <c r="G41" s="54">
        <v>0.3</v>
      </c>
      <c r="H41" s="54">
        <v>6</v>
      </c>
      <c r="I41" s="54">
        <v>4.8</v>
      </c>
      <c r="J41" s="54">
        <v>25.4</v>
      </c>
      <c r="K41" s="54">
        <v>0.2</v>
      </c>
      <c r="L41" s="54">
        <v>1.6</v>
      </c>
      <c r="M41" s="54">
        <v>0.1</v>
      </c>
      <c r="N41" s="54">
        <v>6.4</v>
      </c>
      <c r="O41" s="54">
        <v>1</v>
      </c>
      <c r="P41" s="54">
        <v>0.8</v>
      </c>
      <c r="Q41" s="54">
        <v>15.8</v>
      </c>
      <c r="R41" s="54">
        <v>4.7</v>
      </c>
      <c r="S41" s="54">
        <v>4.3</v>
      </c>
      <c r="T41" s="54">
        <v>1</v>
      </c>
      <c r="U41" s="54">
        <v>0.1</v>
      </c>
      <c r="V41" s="55">
        <v>0</v>
      </c>
    </row>
    <row r="42" spans="1:22" x14ac:dyDescent="0.25">
      <c r="A42" s="39" t="s">
        <v>10</v>
      </c>
      <c r="B42" s="47">
        <v>100.00000000000001</v>
      </c>
      <c r="C42" s="53">
        <v>7.4</v>
      </c>
      <c r="D42" s="54">
        <v>2.2999999999999998</v>
      </c>
      <c r="E42" s="54">
        <v>7.1</v>
      </c>
      <c r="F42" s="54">
        <v>4.3</v>
      </c>
      <c r="G42" s="54">
        <v>1.1000000000000001</v>
      </c>
      <c r="H42" s="54">
        <v>7.9</v>
      </c>
      <c r="I42" s="54">
        <v>16.3</v>
      </c>
      <c r="J42" s="54">
        <v>4.7</v>
      </c>
      <c r="K42" s="54">
        <v>2.6</v>
      </c>
      <c r="L42" s="54">
        <v>2.2000000000000002</v>
      </c>
      <c r="M42" s="54">
        <v>0.1</v>
      </c>
      <c r="N42" s="54">
        <v>15.799999999999999</v>
      </c>
      <c r="O42" s="54">
        <v>2.2999999999999998</v>
      </c>
      <c r="P42" s="54">
        <v>1.7</v>
      </c>
      <c r="Q42" s="54">
        <v>10.3</v>
      </c>
      <c r="R42" s="54">
        <v>4</v>
      </c>
      <c r="S42" s="54">
        <v>7.5</v>
      </c>
      <c r="T42" s="54">
        <v>1.4</v>
      </c>
      <c r="U42" s="54">
        <v>1</v>
      </c>
      <c r="V42" s="55">
        <v>0</v>
      </c>
    </row>
    <row r="43" spans="1:22" x14ac:dyDescent="0.25">
      <c r="A43" s="39" t="s">
        <v>41</v>
      </c>
      <c r="B43" s="47">
        <v>99.999999999999986</v>
      </c>
      <c r="C43" s="53">
        <v>9.6</v>
      </c>
      <c r="D43" s="54">
        <v>0.9</v>
      </c>
      <c r="E43" s="54">
        <v>11.3</v>
      </c>
      <c r="F43" s="54">
        <v>2.2000000000000002</v>
      </c>
      <c r="G43" s="54">
        <v>0.7</v>
      </c>
      <c r="H43" s="54">
        <v>7.2</v>
      </c>
      <c r="I43" s="54">
        <v>16.100000000000001</v>
      </c>
      <c r="J43" s="54">
        <v>14.6</v>
      </c>
      <c r="K43" s="54">
        <v>3</v>
      </c>
      <c r="L43" s="54">
        <v>2.2999999999999998</v>
      </c>
      <c r="M43" s="54">
        <v>0.2</v>
      </c>
      <c r="N43" s="54">
        <v>11.7</v>
      </c>
      <c r="O43" s="54">
        <v>2.5</v>
      </c>
      <c r="P43" s="54">
        <v>2.6</v>
      </c>
      <c r="Q43" s="54">
        <v>5.3</v>
      </c>
      <c r="R43" s="54">
        <v>2.9</v>
      </c>
      <c r="S43" s="54">
        <v>4.3</v>
      </c>
      <c r="T43" s="54">
        <v>1.8</v>
      </c>
      <c r="U43" s="54">
        <v>0.8</v>
      </c>
      <c r="V43" s="55">
        <v>0</v>
      </c>
    </row>
    <row r="44" spans="1:22" x14ac:dyDescent="0.25">
      <c r="A44" s="38" t="s">
        <v>162</v>
      </c>
      <c r="B44" s="47">
        <v>99.999999999999972</v>
      </c>
      <c r="C44" s="53">
        <v>5.9</v>
      </c>
      <c r="D44" s="54">
        <v>35.700000000000003</v>
      </c>
      <c r="E44" s="54">
        <v>3.3</v>
      </c>
      <c r="F44" s="54">
        <v>2.4</v>
      </c>
      <c r="G44" s="54">
        <v>0.5</v>
      </c>
      <c r="H44" s="54">
        <v>9.3000000000000007</v>
      </c>
      <c r="I44" s="54">
        <v>8.1999999999999993</v>
      </c>
      <c r="J44" s="54">
        <v>7.6</v>
      </c>
      <c r="K44" s="54">
        <v>1.1000000000000001</v>
      </c>
      <c r="L44" s="54">
        <v>1.1000000000000001</v>
      </c>
      <c r="M44" s="54">
        <v>0.2</v>
      </c>
      <c r="N44" s="54">
        <v>6.7</v>
      </c>
      <c r="O44" s="54">
        <v>1.1000000000000001</v>
      </c>
      <c r="P44" s="54">
        <v>2.2000000000000002</v>
      </c>
      <c r="Q44" s="54">
        <v>7.8</v>
      </c>
      <c r="R44" s="54">
        <v>2.4</v>
      </c>
      <c r="S44" s="54">
        <v>3.6</v>
      </c>
      <c r="T44" s="54">
        <v>0.6</v>
      </c>
      <c r="U44" s="54">
        <v>0.3</v>
      </c>
      <c r="V44" s="55">
        <v>0</v>
      </c>
    </row>
    <row r="45" spans="1:22" x14ac:dyDescent="0.25">
      <c r="A45" s="39" t="s">
        <v>40</v>
      </c>
      <c r="B45" s="47">
        <v>100.00000000000001</v>
      </c>
      <c r="C45" s="53">
        <v>11.2</v>
      </c>
      <c r="D45" s="54">
        <v>4.4000000000000004</v>
      </c>
      <c r="E45" s="54">
        <v>22.3</v>
      </c>
      <c r="F45" s="54">
        <v>2.1</v>
      </c>
      <c r="G45" s="54">
        <v>0.7</v>
      </c>
      <c r="H45" s="54">
        <v>8.6</v>
      </c>
      <c r="I45" s="54">
        <v>11.8</v>
      </c>
      <c r="J45" s="54">
        <v>5.5</v>
      </c>
      <c r="K45" s="54">
        <v>0.7</v>
      </c>
      <c r="L45" s="54">
        <v>1.9</v>
      </c>
      <c r="M45" s="54">
        <v>0.2</v>
      </c>
      <c r="N45" s="54">
        <v>10</v>
      </c>
      <c r="O45" s="54">
        <v>3.1</v>
      </c>
      <c r="P45" s="54">
        <v>1.5</v>
      </c>
      <c r="Q45" s="54">
        <v>7.6</v>
      </c>
      <c r="R45" s="54">
        <v>3.2</v>
      </c>
      <c r="S45" s="54">
        <v>3.9</v>
      </c>
      <c r="T45" s="54">
        <v>0.6</v>
      </c>
      <c r="U45" s="54">
        <v>0.7</v>
      </c>
      <c r="V45" s="55">
        <v>0</v>
      </c>
    </row>
    <row r="46" spans="1:22" x14ac:dyDescent="0.25">
      <c r="A46" s="38" t="s">
        <v>163</v>
      </c>
      <c r="B46" s="47">
        <v>99.999999999999986</v>
      </c>
      <c r="C46" s="53">
        <v>10</v>
      </c>
      <c r="D46" s="54">
        <v>1.1000000000000001</v>
      </c>
      <c r="E46" s="54">
        <v>19.2</v>
      </c>
      <c r="F46" s="54">
        <v>4.0999999999999996</v>
      </c>
      <c r="G46" s="54">
        <v>0.8</v>
      </c>
      <c r="H46" s="54">
        <v>7.3</v>
      </c>
      <c r="I46" s="54">
        <v>16.7</v>
      </c>
      <c r="J46" s="54">
        <v>6.7</v>
      </c>
      <c r="K46" s="54">
        <v>1.2</v>
      </c>
      <c r="L46" s="54">
        <v>2</v>
      </c>
      <c r="M46" s="54">
        <v>0.2</v>
      </c>
      <c r="N46" s="54">
        <v>12.2</v>
      </c>
      <c r="O46" s="54">
        <v>2.6</v>
      </c>
      <c r="P46" s="54">
        <v>1.5</v>
      </c>
      <c r="Q46" s="54">
        <v>5.8</v>
      </c>
      <c r="R46" s="54">
        <v>3.2</v>
      </c>
      <c r="S46" s="54">
        <v>4.3</v>
      </c>
      <c r="T46" s="54">
        <v>0.6</v>
      </c>
      <c r="U46" s="54">
        <v>0.5</v>
      </c>
      <c r="V46" s="55">
        <v>0</v>
      </c>
    </row>
    <row r="47" spans="1:22" x14ac:dyDescent="0.25">
      <c r="A47" s="39" t="s">
        <v>11</v>
      </c>
      <c r="B47" s="56">
        <v>100.00000000000001</v>
      </c>
      <c r="C47" s="57">
        <v>2.9</v>
      </c>
      <c r="D47" s="58">
        <v>1</v>
      </c>
      <c r="E47" s="58">
        <v>6.7</v>
      </c>
      <c r="F47" s="58">
        <v>2.8</v>
      </c>
      <c r="G47" s="58">
        <v>1.3</v>
      </c>
      <c r="H47" s="58">
        <v>5.6</v>
      </c>
      <c r="I47" s="58">
        <v>11.4</v>
      </c>
      <c r="J47" s="58">
        <v>2.8</v>
      </c>
      <c r="K47" s="58">
        <v>3.3</v>
      </c>
      <c r="L47" s="58">
        <v>1.9</v>
      </c>
      <c r="M47" s="58">
        <v>0</v>
      </c>
      <c r="N47" s="58">
        <v>27.200000000000003</v>
      </c>
      <c r="O47" s="58">
        <v>2.4</v>
      </c>
      <c r="P47" s="58">
        <v>1.9</v>
      </c>
      <c r="Q47" s="58">
        <v>18.7</v>
      </c>
      <c r="R47" s="58">
        <v>2.9</v>
      </c>
      <c r="S47" s="58">
        <v>5.2</v>
      </c>
      <c r="T47" s="58">
        <v>1.5</v>
      </c>
      <c r="U47" s="58">
        <v>0.5</v>
      </c>
      <c r="V47" s="59">
        <v>0</v>
      </c>
    </row>
    <row r="48" spans="1:22" s="21" customFormat="1" ht="31.5" x14ac:dyDescent="0.25">
      <c r="A48" s="38" t="s">
        <v>8</v>
      </c>
      <c r="B48" s="47">
        <v>100</v>
      </c>
      <c r="C48" s="47">
        <v>13.9</v>
      </c>
      <c r="D48" s="47">
        <v>0.6</v>
      </c>
      <c r="E48" s="47">
        <v>8.4</v>
      </c>
      <c r="F48" s="47">
        <v>2.8</v>
      </c>
      <c r="G48" s="47">
        <v>0.5</v>
      </c>
      <c r="H48" s="47">
        <v>10.199999999999999</v>
      </c>
      <c r="I48" s="47">
        <v>17.200000000000003</v>
      </c>
      <c r="J48" s="47">
        <v>5.2</v>
      </c>
      <c r="K48" s="48">
        <v>3</v>
      </c>
      <c r="L48" s="48">
        <v>1.8</v>
      </c>
      <c r="M48" s="48">
        <v>0.1</v>
      </c>
      <c r="N48" s="48">
        <v>10</v>
      </c>
      <c r="O48" s="48">
        <v>1.1000000000000001</v>
      </c>
      <c r="P48" s="48">
        <v>0.9</v>
      </c>
      <c r="Q48" s="48">
        <v>11</v>
      </c>
      <c r="R48" s="48">
        <v>5.5</v>
      </c>
      <c r="S48" s="48">
        <v>6.2</v>
      </c>
      <c r="T48" s="48">
        <v>1</v>
      </c>
      <c r="U48" s="48">
        <v>0.6</v>
      </c>
      <c r="V48" s="48">
        <v>0</v>
      </c>
    </row>
    <row r="49" spans="1:22" x14ac:dyDescent="0.25">
      <c r="A49" s="39" t="s">
        <v>39</v>
      </c>
      <c r="B49" s="49">
        <v>100</v>
      </c>
      <c r="C49" s="50">
        <v>16.5</v>
      </c>
      <c r="D49" s="51">
        <v>0.4</v>
      </c>
      <c r="E49" s="51">
        <v>4.7</v>
      </c>
      <c r="F49" s="51">
        <v>1.2</v>
      </c>
      <c r="G49" s="51">
        <v>0.1</v>
      </c>
      <c r="H49" s="51">
        <v>14.8</v>
      </c>
      <c r="I49" s="51">
        <v>24</v>
      </c>
      <c r="J49" s="51">
        <v>5.4</v>
      </c>
      <c r="K49" s="51">
        <v>5.4</v>
      </c>
      <c r="L49" s="51">
        <v>1</v>
      </c>
      <c r="M49" s="51">
        <v>0</v>
      </c>
      <c r="N49" s="51">
        <v>7.4</v>
      </c>
      <c r="O49" s="51">
        <v>0.5</v>
      </c>
      <c r="P49" s="51">
        <v>0.8</v>
      </c>
      <c r="Q49" s="51">
        <v>6.6</v>
      </c>
      <c r="R49" s="51">
        <v>5.0999999999999996</v>
      </c>
      <c r="S49" s="51">
        <v>4.5</v>
      </c>
      <c r="T49" s="51">
        <v>0.8</v>
      </c>
      <c r="U49" s="51">
        <v>0.8</v>
      </c>
      <c r="V49" s="52">
        <v>0</v>
      </c>
    </row>
    <row r="50" spans="1:22" x14ac:dyDescent="0.25">
      <c r="A50" s="38" t="s">
        <v>164</v>
      </c>
      <c r="B50" s="47">
        <v>100</v>
      </c>
      <c r="C50" s="53">
        <v>8.9</v>
      </c>
      <c r="D50" s="54">
        <v>1.5</v>
      </c>
      <c r="E50" s="54">
        <v>7.5</v>
      </c>
      <c r="F50" s="54">
        <v>2.7</v>
      </c>
      <c r="G50" s="54">
        <v>1.2</v>
      </c>
      <c r="H50" s="54">
        <v>9.6</v>
      </c>
      <c r="I50" s="54">
        <v>8.6</v>
      </c>
      <c r="J50" s="54">
        <v>2.4</v>
      </c>
      <c r="K50" s="54">
        <v>0.3</v>
      </c>
      <c r="L50" s="54">
        <v>4.5999999999999996</v>
      </c>
      <c r="M50" s="54">
        <v>0</v>
      </c>
      <c r="N50" s="54">
        <v>8.1</v>
      </c>
      <c r="O50" s="54">
        <v>0.2</v>
      </c>
      <c r="P50" s="54">
        <v>0.5</v>
      </c>
      <c r="Q50" s="54">
        <v>24.6</v>
      </c>
      <c r="R50" s="54">
        <v>9.4</v>
      </c>
      <c r="S50" s="54">
        <v>7.1</v>
      </c>
      <c r="T50" s="54">
        <v>2.7</v>
      </c>
      <c r="U50" s="54">
        <v>0.1</v>
      </c>
      <c r="V50" s="55">
        <v>0</v>
      </c>
    </row>
    <row r="51" spans="1:22" x14ac:dyDescent="0.25">
      <c r="A51" s="39" t="s">
        <v>92</v>
      </c>
      <c r="B51" s="47">
        <v>99.999999999999986</v>
      </c>
      <c r="C51" s="53">
        <v>16.600000000000001</v>
      </c>
      <c r="D51" s="54">
        <v>0.2</v>
      </c>
      <c r="E51" s="54">
        <v>10.1</v>
      </c>
      <c r="F51" s="54">
        <v>3.7</v>
      </c>
      <c r="G51" s="54">
        <v>0.4</v>
      </c>
      <c r="H51" s="54">
        <v>10.5</v>
      </c>
      <c r="I51" s="54">
        <v>15</v>
      </c>
      <c r="J51" s="54">
        <v>2.6</v>
      </c>
      <c r="K51" s="54">
        <v>1.4</v>
      </c>
      <c r="L51" s="54">
        <v>2</v>
      </c>
      <c r="M51" s="54">
        <v>0</v>
      </c>
      <c r="N51" s="54">
        <v>9.6</v>
      </c>
      <c r="O51" s="54">
        <v>1.6</v>
      </c>
      <c r="P51" s="54">
        <v>0.9</v>
      </c>
      <c r="Q51" s="54">
        <v>11.7</v>
      </c>
      <c r="R51" s="54">
        <v>6.5</v>
      </c>
      <c r="S51" s="54">
        <v>5.8</v>
      </c>
      <c r="T51" s="54">
        <v>1.1000000000000001</v>
      </c>
      <c r="U51" s="54">
        <v>0.3</v>
      </c>
      <c r="V51" s="55">
        <v>0</v>
      </c>
    </row>
    <row r="52" spans="1:22" x14ac:dyDescent="0.25">
      <c r="A52" s="39" t="s">
        <v>91</v>
      </c>
      <c r="B52" s="47">
        <v>100</v>
      </c>
      <c r="C52" s="53">
        <v>16.599999999999998</v>
      </c>
      <c r="D52" s="54">
        <v>1.9</v>
      </c>
      <c r="E52" s="54">
        <v>13.1</v>
      </c>
      <c r="F52" s="54">
        <v>5.4</v>
      </c>
      <c r="G52" s="54">
        <v>0.5</v>
      </c>
      <c r="H52" s="54">
        <v>8.6</v>
      </c>
      <c r="I52" s="54">
        <v>8.8000000000000007</v>
      </c>
      <c r="J52" s="54">
        <v>2.2999999999999998</v>
      </c>
      <c r="K52" s="54">
        <v>0.7</v>
      </c>
      <c r="L52" s="54">
        <v>1.6</v>
      </c>
      <c r="M52" s="54">
        <v>0</v>
      </c>
      <c r="N52" s="54">
        <v>8.6</v>
      </c>
      <c r="O52" s="54">
        <v>1.5</v>
      </c>
      <c r="P52" s="54">
        <v>1.7</v>
      </c>
      <c r="Q52" s="54">
        <v>14.7</v>
      </c>
      <c r="R52" s="54">
        <v>5.9</v>
      </c>
      <c r="S52" s="54">
        <v>5.6</v>
      </c>
      <c r="T52" s="54">
        <v>1.8</v>
      </c>
      <c r="U52" s="54">
        <v>0.7</v>
      </c>
      <c r="V52" s="55">
        <v>0</v>
      </c>
    </row>
    <row r="53" spans="1:22" x14ac:dyDescent="0.25">
      <c r="A53" s="39" t="s">
        <v>90</v>
      </c>
      <c r="B53" s="47">
        <v>100.00000000000001</v>
      </c>
      <c r="C53" s="53">
        <v>10.1</v>
      </c>
      <c r="D53" s="54">
        <v>0.3</v>
      </c>
      <c r="E53" s="54">
        <v>9.9</v>
      </c>
      <c r="F53" s="54">
        <v>1.4</v>
      </c>
      <c r="G53" s="54">
        <v>0.7</v>
      </c>
      <c r="H53" s="54">
        <v>6.8</v>
      </c>
      <c r="I53" s="54">
        <v>14.5</v>
      </c>
      <c r="J53" s="54">
        <v>3.7</v>
      </c>
      <c r="K53" s="54">
        <v>1.3</v>
      </c>
      <c r="L53" s="54">
        <v>2.6</v>
      </c>
      <c r="M53" s="54">
        <v>0</v>
      </c>
      <c r="N53" s="54">
        <v>15.3</v>
      </c>
      <c r="O53" s="54">
        <v>0.7</v>
      </c>
      <c r="P53" s="54">
        <v>0.7</v>
      </c>
      <c r="Q53" s="54">
        <v>16.599999999999998</v>
      </c>
      <c r="R53" s="54">
        <v>6.8</v>
      </c>
      <c r="S53" s="54">
        <v>6.5</v>
      </c>
      <c r="T53" s="54">
        <v>1.4</v>
      </c>
      <c r="U53" s="54">
        <v>0.7</v>
      </c>
      <c r="V53" s="55">
        <v>0</v>
      </c>
    </row>
    <row r="54" spans="1:22" x14ac:dyDescent="0.25">
      <c r="A54" s="39" t="s">
        <v>35</v>
      </c>
      <c r="B54" s="47">
        <v>100.00000000000001</v>
      </c>
      <c r="C54" s="53">
        <v>9.1</v>
      </c>
      <c r="D54" s="54">
        <v>1.2</v>
      </c>
      <c r="E54" s="54">
        <v>2.2999999999999998</v>
      </c>
      <c r="F54" s="54">
        <v>2.1</v>
      </c>
      <c r="G54" s="54">
        <v>0.2</v>
      </c>
      <c r="H54" s="54">
        <v>13.200000000000001</v>
      </c>
      <c r="I54" s="54">
        <v>13.4</v>
      </c>
      <c r="J54" s="54">
        <v>3.3</v>
      </c>
      <c r="K54" s="54">
        <v>3</v>
      </c>
      <c r="L54" s="54">
        <v>1.4</v>
      </c>
      <c r="M54" s="54">
        <v>0.1</v>
      </c>
      <c r="N54" s="54">
        <v>11</v>
      </c>
      <c r="O54" s="54">
        <v>0.7</v>
      </c>
      <c r="P54" s="54">
        <v>0.5</v>
      </c>
      <c r="Q54" s="54">
        <v>20</v>
      </c>
      <c r="R54" s="54">
        <v>9.9</v>
      </c>
      <c r="S54" s="54">
        <v>6.9</v>
      </c>
      <c r="T54" s="54">
        <v>1.4</v>
      </c>
      <c r="U54" s="54">
        <v>0.3</v>
      </c>
      <c r="V54" s="55">
        <v>0</v>
      </c>
    </row>
    <row r="55" spans="1:22" x14ac:dyDescent="0.25">
      <c r="A55" s="38" t="s">
        <v>165</v>
      </c>
      <c r="B55" s="56">
        <v>100</v>
      </c>
      <c r="C55" s="57">
        <v>13.4</v>
      </c>
      <c r="D55" s="58">
        <v>0.5</v>
      </c>
      <c r="E55" s="58">
        <v>12.3</v>
      </c>
      <c r="F55" s="58">
        <v>4.3</v>
      </c>
      <c r="G55" s="58">
        <v>0.8</v>
      </c>
      <c r="H55" s="58">
        <v>6.2</v>
      </c>
      <c r="I55" s="58">
        <v>14.9</v>
      </c>
      <c r="J55" s="58">
        <v>6.9</v>
      </c>
      <c r="K55" s="58">
        <v>2.1</v>
      </c>
      <c r="L55" s="58">
        <v>2.2000000000000002</v>
      </c>
      <c r="M55" s="58">
        <v>0.2</v>
      </c>
      <c r="N55" s="58">
        <v>11.3</v>
      </c>
      <c r="O55" s="58">
        <v>1.8</v>
      </c>
      <c r="P55" s="58">
        <v>1.2</v>
      </c>
      <c r="Q55" s="58">
        <v>9.3000000000000007</v>
      </c>
      <c r="R55" s="58">
        <v>3.8</v>
      </c>
      <c r="S55" s="58">
        <v>7.4</v>
      </c>
      <c r="T55" s="58">
        <v>0.8</v>
      </c>
      <c r="U55" s="58">
        <v>0.6</v>
      </c>
      <c r="V55" s="59">
        <v>0</v>
      </c>
    </row>
    <row r="56" spans="1:22" s="21" customFormat="1" ht="31.5" x14ac:dyDescent="0.25">
      <c r="A56" s="38" t="s">
        <v>3</v>
      </c>
      <c r="B56" s="47">
        <v>100.00000000000001</v>
      </c>
      <c r="C56" s="47">
        <v>6.3</v>
      </c>
      <c r="D56" s="47">
        <v>12.6</v>
      </c>
      <c r="E56" s="47">
        <v>22.5</v>
      </c>
      <c r="F56" s="47">
        <v>3.1</v>
      </c>
      <c r="G56" s="47">
        <v>0.7</v>
      </c>
      <c r="H56" s="47">
        <v>6.2</v>
      </c>
      <c r="I56" s="47">
        <v>11.6</v>
      </c>
      <c r="J56" s="47">
        <v>5.9</v>
      </c>
      <c r="K56" s="48">
        <v>1</v>
      </c>
      <c r="L56" s="48">
        <v>2.2000000000000002</v>
      </c>
      <c r="M56" s="48">
        <v>0.3</v>
      </c>
      <c r="N56" s="48">
        <v>9.5</v>
      </c>
      <c r="O56" s="48">
        <v>3.3</v>
      </c>
      <c r="P56" s="48">
        <v>1.9</v>
      </c>
      <c r="Q56" s="48">
        <v>5</v>
      </c>
      <c r="R56" s="48">
        <v>3.1</v>
      </c>
      <c r="S56" s="48">
        <v>3.7</v>
      </c>
      <c r="T56" s="48">
        <v>0.7</v>
      </c>
      <c r="U56" s="48">
        <v>0.4</v>
      </c>
      <c r="V56" s="48">
        <v>0</v>
      </c>
    </row>
    <row r="57" spans="1:22" x14ac:dyDescent="0.25">
      <c r="A57" s="38" t="s">
        <v>166</v>
      </c>
      <c r="B57" s="49">
        <v>99.999999999999986</v>
      </c>
      <c r="C57" s="50">
        <v>6.5</v>
      </c>
      <c r="D57" s="51">
        <v>3.3</v>
      </c>
      <c r="E57" s="51">
        <v>28.3</v>
      </c>
      <c r="F57" s="51">
        <v>2.7</v>
      </c>
      <c r="G57" s="51">
        <v>0.8</v>
      </c>
      <c r="H57" s="51">
        <v>6.8</v>
      </c>
      <c r="I57" s="51">
        <v>14.5</v>
      </c>
      <c r="J57" s="51">
        <v>6.7</v>
      </c>
      <c r="K57" s="51">
        <v>1.1000000000000001</v>
      </c>
      <c r="L57" s="51">
        <v>2.5</v>
      </c>
      <c r="M57" s="51">
        <v>0.2</v>
      </c>
      <c r="N57" s="51">
        <v>7.8</v>
      </c>
      <c r="O57" s="51">
        <v>3.4</v>
      </c>
      <c r="P57" s="51">
        <v>1.8</v>
      </c>
      <c r="Q57" s="51">
        <v>4.3</v>
      </c>
      <c r="R57" s="51">
        <v>4</v>
      </c>
      <c r="S57" s="51">
        <v>4.2</v>
      </c>
      <c r="T57" s="51">
        <v>0.6</v>
      </c>
      <c r="U57" s="51">
        <v>0.5</v>
      </c>
      <c r="V57" s="52">
        <v>0</v>
      </c>
    </row>
    <row r="58" spans="1:22" x14ac:dyDescent="0.25">
      <c r="A58" s="39" t="s">
        <v>34</v>
      </c>
      <c r="B58" s="47">
        <v>100</v>
      </c>
      <c r="C58" s="53">
        <v>13.4</v>
      </c>
      <c r="D58" s="54">
        <v>0.1</v>
      </c>
      <c r="E58" s="54">
        <v>31.3</v>
      </c>
      <c r="F58" s="54">
        <v>2.9</v>
      </c>
      <c r="G58" s="54">
        <v>1.1000000000000001</v>
      </c>
      <c r="H58" s="54">
        <v>3.5</v>
      </c>
      <c r="I58" s="54">
        <v>9.1999999999999993</v>
      </c>
      <c r="J58" s="54">
        <v>4.2</v>
      </c>
      <c r="K58" s="54">
        <v>1.1000000000000001</v>
      </c>
      <c r="L58" s="54">
        <v>2.8</v>
      </c>
      <c r="M58" s="54">
        <v>0.3</v>
      </c>
      <c r="N58" s="54">
        <v>10.6</v>
      </c>
      <c r="O58" s="54">
        <v>1.8</v>
      </c>
      <c r="P58" s="54">
        <v>1.4</v>
      </c>
      <c r="Q58" s="54">
        <v>7.2</v>
      </c>
      <c r="R58" s="54">
        <v>3.5</v>
      </c>
      <c r="S58" s="54">
        <v>4</v>
      </c>
      <c r="T58" s="54">
        <v>1.2</v>
      </c>
      <c r="U58" s="54">
        <v>0.4</v>
      </c>
      <c r="V58" s="55">
        <v>0</v>
      </c>
    </row>
    <row r="59" spans="1:22" x14ac:dyDescent="0.25">
      <c r="A59" s="39" t="s">
        <v>33</v>
      </c>
      <c r="B59" s="47">
        <v>99.999999999999986</v>
      </c>
      <c r="C59" s="53">
        <v>12</v>
      </c>
      <c r="D59" s="54">
        <v>0</v>
      </c>
      <c r="E59" s="54">
        <v>23.099999999999998</v>
      </c>
      <c r="F59" s="54">
        <v>3.8</v>
      </c>
      <c r="G59" s="54">
        <v>0.4</v>
      </c>
      <c r="H59" s="54">
        <v>10.5</v>
      </c>
      <c r="I59" s="54">
        <v>9.1999999999999993</v>
      </c>
      <c r="J59" s="54">
        <v>5.5</v>
      </c>
      <c r="K59" s="54">
        <v>1</v>
      </c>
      <c r="L59" s="54">
        <v>2.1</v>
      </c>
      <c r="M59" s="54">
        <v>0.2</v>
      </c>
      <c r="N59" s="54">
        <v>11</v>
      </c>
      <c r="O59" s="54">
        <v>1.7</v>
      </c>
      <c r="P59" s="54">
        <v>1.6</v>
      </c>
      <c r="Q59" s="54">
        <v>8.3000000000000007</v>
      </c>
      <c r="R59" s="54">
        <v>3.8</v>
      </c>
      <c r="S59" s="54">
        <v>4.5</v>
      </c>
      <c r="T59" s="54">
        <v>0.9</v>
      </c>
      <c r="U59" s="54">
        <v>0.4</v>
      </c>
      <c r="V59" s="55">
        <v>0</v>
      </c>
    </row>
    <row r="60" spans="1:22" x14ac:dyDescent="0.25">
      <c r="A60" s="39" t="s">
        <v>32</v>
      </c>
      <c r="B60" s="47">
        <v>99.999999999999972</v>
      </c>
      <c r="C60" s="53">
        <v>6.6</v>
      </c>
      <c r="D60" s="54">
        <v>23.700000000000003</v>
      </c>
      <c r="E60" s="54">
        <v>16.100000000000001</v>
      </c>
      <c r="F60" s="54">
        <v>2</v>
      </c>
      <c r="G60" s="54">
        <v>0.4</v>
      </c>
      <c r="H60" s="54">
        <v>8.6999999999999993</v>
      </c>
      <c r="I60" s="54">
        <v>11.6</v>
      </c>
      <c r="J60" s="54">
        <v>5.0999999999999996</v>
      </c>
      <c r="K60" s="54">
        <v>1.1000000000000001</v>
      </c>
      <c r="L60" s="54">
        <v>2.1</v>
      </c>
      <c r="M60" s="54">
        <v>0.3</v>
      </c>
      <c r="N60" s="54">
        <v>8</v>
      </c>
      <c r="O60" s="54">
        <v>3.3</v>
      </c>
      <c r="P60" s="54">
        <v>1.5</v>
      </c>
      <c r="Q60" s="54">
        <v>3.5</v>
      </c>
      <c r="R60" s="54">
        <v>2.6</v>
      </c>
      <c r="S60" s="54">
        <v>2.1</v>
      </c>
      <c r="T60" s="54">
        <v>0.9</v>
      </c>
      <c r="U60" s="54">
        <v>0.4</v>
      </c>
      <c r="V60" s="55">
        <v>0</v>
      </c>
    </row>
    <row r="61" spans="1:22" x14ac:dyDescent="0.25">
      <c r="A61" s="39" t="s">
        <v>31</v>
      </c>
      <c r="B61" s="47">
        <v>99.999999999999986</v>
      </c>
      <c r="C61" s="53">
        <v>6.7</v>
      </c>
      <c r="D61" s="54">
        <v>22.8</v>
      </c>
      <c r="E61" s="54">
        <v>18.899999999999999</v>
      </c>
      <c r="F61" s="54">
        <v>2.2000000000000002</v>
      </c>
      <c r="G61" s="54">
        <v>0.5</v>
      </c>
      <c r="H61" s="54">
        <v>4.0999999999999996</v>
      </c>
      <c r="I61" s="54">
        <v>8.9</v>
      </c>
      <c r="J61" s="54">
        <v>5.4</v>
      </c>
      <c r="K61" s="54">
        <v>0.8</v>
      </c>
      <c r="L61" s="54">
        <v>1.6</v>
      </c>
      <c r="M61" s="54">
        <v>0.3</v>
      </c>
      <c r="N61" s="54">
        <v>9.6</v>
      </c>
      <c r="O61" s="54">
        <v>2.6</v>
      </c>
      <c r="P61" s="54">
        <v>1.4</v>
      </c>
      <c r="Q61" s="54">
        <v>5.0999999999999996</v>
      </c>
      <c r="R61" s="54">
        <v>3.3</v>
      </c>
      <c r="S61" s="54">
        <v>4.5999999999999996</v>
      </c>
      <c r="T61" s="54">
        <v>0.8</v>
      </c>
      <c r="U61" s="54">
        <v>0.4</v>
      </c>
      <c r="V61" s="55">
        <v>0</v>
      </c>
    </row>
    <row r="62" spans="1:22" x14ac:dyDescent="0.25">
      <c r="A62" s="39" t="s">
        <v>30</v>
      </c>
      <c r="B62" s="47">
        <v>100.00000000000003</v>
      </c>
      <c r="C62" s="53">
        <v>8.1</v>
      </c>
      <c r="D62" s="54">
        <v>0.1</v>
      </c>
      <c r="E62" s="54">
        <v>25.299999999999997</v>
      </c>
      <c r="F62" s="54">
        <v>4.2</v>
      </c>
      <c r="G62" s="54">
        <v>0.7</v>
      </c>
      <c r="H62" s="54">
        <v>5.4</v>
      </c>
      <c r="I62" s="54">
        <v>12.5</v>
      </c>
      <c r="J62" s="54">
        <v>5.3</v>
      </c>
      <c r="K62" s="54">
        <v>1.5</v>
      </c>
      <c r="L62" s="54">
        <v>2.4</v>
      </c>
      <c r="M62" s="54">
        <v>0.4</v>
      </c>
      <c r="N62" s="54">
        <v>13.5</v>
      </c>
      <c r="O62" s="54">
        <v>2.9</v>
      </c>
      <c r="P62" s="54">
        <v>1</v>
      </c>
      <c r="Q62" s="54">
        <v>6.4</v>
      </c>
      <c r="R62" s="54">
        <v>4</v>
      </c>
      <c r="S62" s="54">
        <v>4.9000000000000004</v>
      </c>
      <c r="T62" s="54">
        <v>1</v>
      </c>
      <c r="U62" s="54">
        <v>0.4</v>
      </c>
      <c r="V62" s="55">
        <v>0</v>
      </c>
    </row>
    <row r="63" spans="1:22" x14ac:dyDescent="0.25">
      <c r="A63" s="39" t="s">
        <v>29</v>
      </c>
      <c r="B63" s="47">
        <v>100</v>
      </c>
      <c r="C63" s="53">
        <v>2.2000000000000002</v>
      </c>
      <c r="D63" s="54">
        <v>17.899999999999999</v>
      </c>
      <c r="E63" s="54">
        <v>29.799999999999997</v>
      </c>
      <c r="F63" s="54">
        <v>2.7</v>
      </c>
      <c r="G63" s="54">
        <v>0.8</v>
      </c>
      <c r="H63" s="54">
        <v>4.4000000000000004</v>
      </c>
      <c r="I63" s="54">
        <v>9.9</v>
      </c>
      <c r="J63" s="54">
        <v>4.5999999999999996</v>
      </c>
      <c r="K63" s="54">
        <v>0.9</v>
      </c>
      <c r="L63" s="54">
        <v>2.2000000000000002</v>
      </c>
      <c r="M63" s="54">
        <v>0.3</v>
      </c>
      <c r="N63" s="54">
        <v>7.7</v>
      </c>
      <c r="O63" s="54">
        <v>2.4</v>
      </c>
      <c r="P63" s="54">
        <v>2.4</v>
      </c>
      <c r="Q63" s="54">
        <v>4.5999999999999996</v>
      </c>
      <c r="R63" s="54">
        <v>2.8</v>
      </c>
      <c r="S63" s="54">
        <v>3.4</v>
      </c>
      <c r="T63" s="54">
        <v>0.6</v>
      </c>
      <c r="U63" s="54">
        <v>0.4</v>
      </c>
      <c r="V63" s="55">
        <v>0</v>
      </c>
    </row>
    <row r="64" spans="1:22" x14ac:dyDescent="0.25">
      <c r="A64" s="38" t="s">
        <v>167</v>
      </c>
      <c r="B64" s="47">
        <v>100</v>
      </c>
      <c r="C64" s="53">
        <v>7.4</v>
      </c>
      <c r="D64" s="54">
        <v>0.2</v>
      </c>
      <c r="E64" s="54">
        <v>26.8</v>
      </c>
      <c r="F64" s="54">
        <v>3.4</v>
      </c>
      <c r="G64" s="54">
        <v>0.8</v>
      </c>
      <c r="H64" s="54">
        <v>3.8</v>
      </c>
      <c r="I64" s="54">
        <v>12.7</v>
      </c>
      <c r="J64" s="54">
        <v>6.3</v>
      </c>
      <c r="K64" s="54">
        <v>1.3</v>
      </c>
      <c r="L64" s="54">
        <v>1.9</v>
      </c>
      <c r="M64" s="54">
        <v>0.3</v>
      </c>
      <c r="N64" s="54">
        <v>11.7</v>
      </c>
      <c r="O64" s="54">
        <v>1.8</v>
      </c>
      <c r="P64" s="54">
        <v>2</v>
      </c>
      <c r="Q64" s="54">
        <v>8.1</v>
      </c>
      <c r="R64" s="54">
        <v>4.2</v>
      </c>
      <c r="S64" s="54">
        <v>5.7</v>
      </c>
      <c r="T64" s="54">
        <v>0.9</v>
      </c>
      <c r="U64" s="54">
        <v>0.7</v>
      </c>
      <c r="V64" s="55">
        <v>0</v>
      </c>
    </row>
    <row r="65" spans="1:22" x14ac:dyDescent="0.25">
      <c r="A65" s="38" t="s">
        <v>168</v>
      </c>
      <c r="B65" s="47">
        <v>100.00000000000001</v>
      </c>
      <c r="C65" s="53">
        <v>2.7</v>
      </c>
      <c r="D65" s="54">
        <v>0.1</v>
      </c>
      <c r="E65" s="54">
        <v>28.1</v>
      </c>
      <c r="F65" s="54">
        <v>3.1</v>
      </c>
      <c r="G65" s="54">
        <v>0.8</v>
      </c>
      <c r="H65" s="54">
        <v>5.0999999999999996</v>
      </c>
      <c r="I65" s="54">
        <v>15.8</v>
      </c>
      <c r="J65" s="54">
        <v>6.1</v>
      </c>
      <c r="K65" s="54">
        <v>0.9</v>
      </c>
      <c r="L65" s="54">
        <v>3.3</v>
      </c>
      <c r="M65" s="54">
        <v>0.2</v>
      </c>
      <c r="N65" s="54">
        <v>12.1</v>
      </c>
      <c r="O65" s="54">
        <v>6.4</v>
      </c>
      <c r="P65" s="54">
        <v>2.4</v>
      </c>
      <c r="Q65" s="54">
        <v>4.7</v>
      </c>
      <c r="R65" s="54">
        <v>3</v>
      </c>
      <c r="S65" s="54">
        <v>3.9</v>
      </c>
      <c r="T65" s="54">
        <v>0.8</v>
      </c>
      <c r="U65" s="54">
        <v>0.5</v>
      </c>
      <c r="V65" s="55">
        <v>0</v>
      </c>
    </row>
    <row r="66" spans="1:22" x14ac:dyDescent="0.25">
      <c r="A66" s="38" t="s">
        <v>169</v>
      </c>
      <c r="B66" s="47">
        <v>100</v>
      </c>
      <c r="C66" s="53">
        <v>8.8000000000000007</v>
      </c>
      <c r="D66" s="54">
        <v>33.9</v>
      </c>
      <c r="E66" s="54">
        <v>12.700000000000001</v>
      </c>
      <c r="F66" s="54">
        <v>3.3</v>
      </c>
      <c r="G66" s="54">
        <v>0.5</v>
      </c>
      <c r="H66" s="54">
        <v>6.7</v>
      </c>
      <c r="I66" s="54">
        <v>6.2</v>
      </c>
      <c r="J66" s="54">
        <v>4.5</v>
      </c>
      <c r="K66" s="54">
        <v>1</v>
      </c>
      <c r="L66" s="54">
        <v>1.3</v>
      </c>
      <c r="M66" s="54">
        <v>0.1</v>
      </c>
      <c r="N66" s="54">
        <v>6.4</v>
      </c>
      <c r="O66" s="54">
        <v>1.8</v>
      </c>
      <c r="P66" s="54">
        <v>0.9</v>
      </c>
      <c r="Q66" s="54">
        <v>4.8</v>
      </c>
      <c r="R66" s="54">
        <v>2.8</v>
      </c>
      <c r="S66" s="54">
        <v>3.5</v>
      </c>
      <c r="T66" s="54">
        <v>0.5</v>
      </c>
      <c r="U66" s="54">
        <v>0.3</v>
      </c>
      <c r="V66" s="55">
        <v>0</v>
      </c>
    </row>
    <row r="67" spans="1:22" x14ac:dyDescent="0.25">
      <c r="A67" s="39" t="s">
        <v>28</v>
      </c>
      <c r="B67" s="47">
        <v>100</v>
      </c>
      <c r="C67" s="53">
        <v>12.7</v>
      </c>
      <c r="D67" s="54">
        <v>0.1</v>
      </c>
      <c r="E67" s="54">
        <v>19.900000000000002</v>
      </c>
      <c r="F67" s="54">
        <v>2.2000000000000002</v>
      </c>
      <c r="G67" s="54">
        <v>0.6</v>
      </c>
      <c r="H67" s="54">
        <v>6.6</v>
      </c>
      <c r="I67" s="54">
        <v>13.8</v>
      </c>
      <c r="J67" s="54">
        <v>6.8</v>
      </c>
      <c r="K67" s="54">
        <v>1.4</v>
      </c>
      <c r="L67" s="54">
        <v>2.7</v>
      </c>
      <c r="M67" s="54">
        <v>0.3</v>
      </c>
      <c r="N67" s="54">
        <v>10.9</v>
      </c>
      <c r="O67" s="54">
        <v>3.1</v>
      </c>
      <c r="P67" s="54">
        <v>1.9</v>
      </c>
      <c r="Q67" s="54">
        <v>6.3</v>
      </c>
      <c r="R67" s="54">
        <v>3.6</v>
      </c>
      <c r="S67" s="54">
        <v>5.6</v>
      </c>
      <c r="T67" s="54">
        <v>1.1000000000000001</v>
      </c>
      <c r="U67" s="54">
        <v>0.4</v>
      </c>
      <c r="V67" s="55">
        <v>0</v>
      </c>
    </row>
    <row r="68" spans="1:22" x14ac:dyDescent="0.25">
      <c r="A68" s="39" t="s">
        <v>27</v>
      </c>
      <c r="B68" s="47">
        <v>100</v>
      </c>
      <c r="C68" s="53">
        <v>4.0999999999999996</v>
      </c>
      <c r="D68" s="54">
        <v>15.3</v>
      </c>
      <c r="E68" s="54">
        <v>20.799999999999997</v>
      </c>
      <c r="F68" s="54">
        <v>3.4</v>
      </c>
      <c r="G68" s="54">
        <v>1.2</v>
      </c>
      <c r="H68" s="54">
        <v>5.2</v>
      </c>
      <c r="I68" s="54">
        <v>10.199999999999999</v>
      </c>
      <c r="J68" s="54">
        <v>7.1</v>
      </c>
      <c r="K68" s="54">
        <v>0.8</v>
      </c>
      <c r="L68" s="54">
        <v>2.1</v>
      </c>
      <c r="M68" s="54">
        <v>0.4</v>
      </c>
      <c r="N68" s="54">
        <v>11.7</v>
      </c>
      <c r="O68" s="54">
        <v>3.6</v>
      </c>
      <c r="P68" s="54">
        <v>2.9</v>
      </c>
      <c r="Q68" s="54">
        <v>4.4000000000000004</v>
      </c>
      <c r="R68" s="54">
        <v>2.7</v>
      </c>
      <c r="S68" s="54">
        <v>3.3</v>
      </c>
      <c r="T68" s="54">
        <v>0.5</v>
      </c>
      <c r="U68" s="54">
        <v>0.3</v>
      </c>
      <c r="V68" s="55">
        <v>0</v>
      </c>
    </row>
    <row r="69" spans="1:22" x14ac:dyDescent="0.25">
      <c r="A69" s="40" t="s">
        <v>26</v>
      </c>
      <c r="B69" s="47">
        <v>100.00000000000001</v>
      </c>
      <c r="C69" s="53">
        <v>11.2</v>
      </c>
      <c r="D69" s="54">
        <v>2.5</v>
      </c>
      <c r="E69" s="54">
        <v>18.899999999999999</v>
      </c>
      <c r="F69" s="54">
        <v>9</v>
      </c>
      <c r="G69" s="54">
        <v>0.7</v>
      </c>
      <c r="H69" s="54">
        <v>5.4</v>
      </c>
      <c r="I69" s="54">
        <v>10.8</v>
      </c>
      <c r="J69" s="54">
        <v>7.5</v>
      </c>
      <c r="K69" s="54">
        <v>1</v>
      </c>
      <c r="L69" s="54">
        <v>1.8</v>
      </c>
      <c r="M69" s="54">
        <v>0.2</v>
      </c>
      <c r="N69" s="54">
        <v>10.7</v>
      </c>
      <c r="O69" s="54">
        <v>2.4</v>
      </c>
      <c r="P69" s="54">
        <v>1.4</v>
      </c>
      <c r="Q69" s="54">
        <v>6.8</v>
      </c>
      <c r="R69" s="54">
        <v>3.5</v>
      </c>
      <c r="S69" s="54">
        <v>5.2</v>
      </c>
      <c r="T69" s="54">
        <v>0.6</v>
      </c>
      <c r="U69" s="54">
        <v>0.4</v>
      </c>
      <c r="V69" s="55">
        <v>0</v>
      </c>
    </row>
    <row r="70" spans="1:22" x14ac:dyDescent="0.25">
      <c r="A70" s="40" t="s">
        <v>25</v>
      </c>
      <c r="B70" s="56">
        <v>99.999999999999986</v>
      </c>
      <c r="C70" s="57">
        <v>6.7</v>
      </c>
      <c r="D70" s="58">
        <v>1</v>
      </c>
      <c r="E70" s="58">
        <v>25</v>
      </c>
      <c r="F70" s="58">
        <v>2.2000000000000002</v>
      </c>
      <c r="G70" s="58">
        <v>0.8</v>
      </c>
      <c r="H70" s="58">
        <v>6.4</v>
      </c>
      <c r="I70" s="58">
        <v>11.6</v>
      </c>
      <c r="J70" s="58">
        <v>5.9</v>
      </c>
      <c r="K70" s="58">
        <v>0.8</v>
      </c>
      <c r="L70" s="58">
        <v>2.2000000000000002</v>
      </c>
      <c r="M70" s="58">
        <v>0.2</v>
      </c>
      <c r="N70" s="58">
        <v>10.9</v>
      </c>
      <c r="O70" s="58">
        <v>3.8</v>
      </c>
      <c r="P70" s="58">
        <v>1.6</v>
      </c>
      <c r="Q70" s="58">
        <v>10.8</v>
      </c>
      <c r="R70" s="58">
        <v>4.2</v>
      </c>
      <c r="S70" s="58">
        <v>4.5</v>
      </c>
      <c r="T70" s="58">
        <v>0.8</v>
      </c>
      <c r="U70" s="58">
        <v>0.6</v>
      </c>
      <c r="V70" s="59">
        <v>0</v>
      </c>
    </row>
    <row r="71" spans="1:22" s="21" customFormat="1" ht="31.5" x14ac:dyDescent="0.25">
      <c r="A71" s="38" t="s">
        <v>4</v>
      </c>
      <c r="B71" s="47">
        <v>100</v>
      </c>
      <c r="C71" s="47">
        <v>1.9</v>
      </c>
      <c r="D71" s="47">
        <v>37.1</v>
      </c>
      <c r="E71" s="47">
        <v>13.6</v>
      </c>
      <c r="F71" s="47">
        <v>2.9</v>
      </c>
      <c r="G71" s="47">
        <v>0.5</v>
      </c>
      <c r="H71" s="47">
        <v>7.7</v>
      </c>
      <c r="I71" s="47">
        <v>8.5</v>
      </c>
      <c r="J71" s="47">
        <v>6.7</v>
      </c>
      <c r="K71" s="48">
        <v>0.6</v>
      </c>
      <c r="L71" s="48">
        <v>1.2</v>
      </c>
      <c r="M71" s="48">
        <v>0.2</v>
      </c>
      <c r="N71" s="48">
        <v>5.5</v>
      </c>
      <c r="O71" s="48">
        <v>2.5</v>
      </c>
      <c r="P71" s="48">
        <v>2.4</v>
      </c>
      <c r="Q71" s="48">
        <v>3.3</v>
      </c>
      <c r="R71" s="48">
        <v>2</v>
      </c>
      <c r="S71" s="48">
        <v>2.6</v>
      </c>
      <c r="T71" s="48">
        <v>0.5</v>
      </c>
      <c r="U71" s="48">
        <v>0.3</v>
      </c>
      <c r="V71" s="48">
        <v>0</v>
      </c>
    </row>
    <row r="72" spans="1:22" x14ac:dyDescent="0.25">
      <c r="A72" s="41" t="s">
        <v>170</v>
      </c>
      <c r="B72" s="49">
        <v>100.00000000000001</v>
      </c>
      <c r="C72" s="50">
        <v>10.199999999999999</v>
      </c>
      <c r="D72" s="51">
        <v>0.8</v>
      </c>
      <c r="E72" s="51">
        <v>20.8</v>
      </c>
      <c r="F72" s="51">
        <v>7.1</v>
      </c>
      <c r="G72" s="51">
        <v>0.8</v>
      </c>
      <c r="H72" s="51">
        <v>3.7</v>
      </c>
      <c r="I72" s="51">
        <v>9.6</v>
      </c>
      <c r="J72" s="51">
        <v>10</v>
      </c>
      <c r="K72" s="51">
        <v>0.9</v>
      </c>
      <c r="L72" s="51">
        <v>2.7</v>
      </c>
      <c r="M72" s="51">
        <v>0.2</v>
      </c>
      <c r="N72" s="51">
        <v>8.1999999999999993</v>
      </c>
      <c r="O72" s="51">
        <v>1.4</v>
      </c>
      <c r="P72" s="51">
        <v>1.2</v>
      </c>
      <c r="Q72" s="51">
        <v>9.4</v>
      </c>
      <c r="R72" s="51">
        <v>4.7</v>
      </c>
      <c r="S72" s="51">
        <v>6.8</v>
      </c>
      <c r="T72" s="51">
        <v>1.1000000000000001</v>
      </c>
      <c r="U72" s="51">
        <v>0.4</v>
      </c>
      <c r="V72" s="52">
        <v>0</v>
      </c>
    </row>
    <row r="73" spans="1:22" x14ac:dyDescent="0.25">
      <c r="A73" s="14" t="s">
        <v>24</v>
      </c>
      <c r="B73" s="47">
        <v>100</v>
      </c>
      <c r="C73" s="53">
        <v>2.2000000000000002</v>
      </c>
      <c r="D73" s="54">
        <v>1.5</v>
      </c>
      <c r="E73" s="54">
        <v>29.2</v>
      </c>
      <c r="F73" s="54">
        <v>4.2</v>
      </c>
      <c r="G73" s="54">
        <v>0.9</v>
      </c>
      <c r="H73" s="54">
        <v>4</v>
      </c>
      <c r="I73" s="54">
        <v>16.2</v>
      </c>
      <c r="J73" s="54">
        <v>8.1999999999999993</v>
      </c>
      <c r="K73" s="54">
        <v>1.1000000000000001</v>
      </c>
      <c r="L73" s="54">
        <v>2.4</v>
      </c>
      <c r="M73" s="54">
        <v>0.3</v>
      </c>
      <c r="N73" s="54">
        <v>10.3</v>
      </c>
      <c r="O73" s="54">
        <v>3.7</v>
      </c>
      <c r="P73" s="54">
        <v>2.4</v>
      </c>
      <c r="Q73" s="54">
        <v>5.6</v>
      </c>
      <c r="R73" s="54">
        <v>2.9</v>
      </c>
      <c r="S73" s="54">
        <v>3.6</v>
      </c>
      <c r="T73" s="54">
        <v>0.7</v>
      </c>
      <c r="U73" s="54">
        <v>0.6</v>
      </c>
      <c r="V73" s="55">
        <v>0</v>
      </c>
    </row>
    <row r="74" spans="1:22" x14ac:dyDescent="0.25">
      <c r="A74" s="41" t="s">
        <v>171</v>
      </c>
      <c r="B74" s="47">
        <v>100</v>
      </c>
      <c r="C74" s="53">
        <v>0.7</v>
      </c>
      <c r="D74" s="54">
        <v>56.7</v>
      </c>
      <c r="E74" s="54">
        <v>4.3</v>
      </c>
      <c r="F74" s="54">
        <v>2.2000000000000002</v>
      </c>
      <c r="G74" s="54">
        <v>0.2</v>
      </c>
      <c r="H74" s="54">
        <v>9.6999999999999993</v>
      </c>
      <c r="I74" s="54">
        <v>5.4</v>
      </c>
      <c r="J74" s="54">
        <v>6.1999999999999993</v>
      </c>
      <c r="K74" s="54">
        <v>0.5</v>
      </c>
      <c r="L74" s="54">
        <v>0.6</v>
      </c>
      <c r="M74" s="54">
        <v>0.1</v>
      </c>
      <c r="N74" s="54">
        <v>3.1</v>
      </c>
      <c r="O74" s="54">
        <v>2</v>
      </c>
      <c r="P74" s="54">
        <v>2.6</v>
      </c>
      <c r="Q74" s="54">
        <v>2.2000000000000002</v>
      </c>
      <c r="R74" s="54">
        <v>1.4</v>
      </c>
      <c r="S74" s="54">
        <v>1.7</v>
      </c>
      <c r="T74" s="54">
        <v>0.3</v>
      </c>
      <c r="U74" s="54">
        <v>0.1</v>
      </c>
      <c r="V74" s="55">
        <v>0</v>
      </c>
    </row>
    <row r="75" spans="1:22" ht="31.5" x14ac:dyDescent="0.25">
      <c r="A75" s="39" t="s">
        <v>94</v>
      </c>
      <c r="B75" s="47">
        <v>99.999999999999986</v>
      </c>
      <c r="C75" s="53">
        <v>0.2</v>
      </c>
      <c r="D75" s="54">
        <v>66.3</v>
      </c>
      <c r="E75" s="54">
        <v>2.6</v>
      </c>
      <c r="F75" s="54">
        <v>2.6</v>
      </c>
      <c r="G75" s="54">
        <v>0.2</v>
      </c>
      <c r="H75" s="54">
        <v>6.2</v>
      </c>
      <c r="I75" s="54">
        <v>2.7</v>
      </c>
      <c r="J75" s="54">
        <v>6</v>
      </c>
      <c r="K75" s="54">
        <v>0.5</v>
      </c>
      <c r="L75" s="54">
        <v>0.6</v>
      </c>
      <c r="M75" s="54">
        <v>0.1</v>
      </c>
      <c r="N75" s="54">
        <v>3.1</v>
      </c>
      <c r="O75" s="54">
        <v>0.8</v>
      </c>
      <c r="P75" s="54">
        <v>2.5</v>
      </c>
      <c r="Q75" s="54">
        <v>1.9</v>
      </c>
      <c r="R75" s="54">
        <v>1.4</v>
      </c>
      <c r="S75" s="54">
        <v>1.9</v>
      </c>
      <c r="T75" s="54">
        <v>0.3</v>
      </c>
      <c r="U75" s="54">
        <v>0.1</v>
      </c>
      <c r="V75" s="55">
        <v>0</v>
      </c>
    </row>
    <row r="76" spans="1:22" ht="31.5" x14ac:dyDescent="0.25">
      <c r="A76" s="39" t="s">
        <v>22</v>
      </c>
      <c r="B76" s="47">
        <v>100.00000000000001</v>
      </c>
      <c r="C76" s="53">
        <v>0.1</v>
      </c>
      <c r="D76" s="54">
        <v>61.1</v>
      </c>
      <c r="E76" s="54">
        <v>1.7</v>
      </c>
      <c r="F76" s="54">
        <v>1.5</v>
      </c>
      <c r="G76" s="54">
        <v>0.1</v>
      </c>
      <c r="H76" s="54">
        <v>15.5</v>
      </c>
      <c r="I76" s="54">
        <v>6.2</v>
      </c>
      <c r="J76" s="54">
        <v>4.7</v>
      </c>
      <c r="K76" s="54">
        <v>0.3</v>
      </c>
      <c r="L76" s="54">
        <v>0.4</v>
      </c>
      <c r="M76" s="54">
        <v>0</v>
      </c>
      <c r="N76" s="54">
        <v>1</v>
      </c>
      <c r="O76" s="54">
        <v>0.4</v>
      </c>
      <c r="P76" s="54">
        <v>3.2</v>
      </c>
      <c r="Q76" s="54">
        <v>1.6</v>
      </c>
      <c r="R76" s="54">
        <v>0.8</v>
      </c>
      <c r="S76" s="54">
        <v>1.2</v>
      </c>
      <c r="T76" s="54">
        <v>0.2</v>
      </c>
      <c r="U76" s="54">
        <v>0</v>
      </c>
      <c r="V76" s="55">
        <v>0</v>
      </c>
    </row>
    <row r="77" spans="1:22" ht="63" x14ac:dyDescent="0.25">
      <c r="A77" s="39" t="s">
        <v>9</v>
      </c>
      <c r="B77" s="47">
        <v>100</v>
      </c>
      <c r="C77" s="53">
        <v>3.5</v>
      </c>
      <c r="D77" s="54">
        <v>14.4</v>
      </c>
      <c r="E77" s="54">
        <v>16</v>
      </c>
      <c r="F77" s="54">
        <v>2.5</v>
      </c>
      <c r="G77" s="54">
        <v>0.3</v>
      </c>
      <c r="H77" s="54">
        <v>7.6</v>
      </c>
      <c r="I77" s="54">
        <v>12.7</v>
      </c>
      <c r="J77" s="54">
        <v>9.8000000000000007</v>
      </c>
      <c r="K77" s="54">
        <v>1.1000000000000001</v>
      </c>
      <c r="L77" s="54">
        <v>1.4</v>
      </c>
      <c r="M77" s="54">
        <v>0.4</v>
      </c>
      <c r="N77" s="54">
        <v>7.9</v>
      </c>
      <c r="O77" s="54">
        <v>9.8000000000000007</v>
      </c>
      <c r="P77" s="54">
        <v>2</v>
      </c>
      <c r="Q77" s="54">
        <v>4.5</v>
      </c>
      <c r="R77" s="54">
        <v>2.8</v>
      </c>
      <c r="S77" s="54">
        <v>2.4</v>
      </c>
      <c r="T77" s="54">
        <v>0.6</v>
      </c>
      <c r="U77" s="54">
        <v>0.3</v>
      </c>
      <c r="V77" s="55">
        <v>0</v>
      </c>
    </row>
    <row r="78" spans="1:22" x14ac:dyDescent="0.25">
      <c r="A78" s="41" t="s">
        <v>172</v>
      </c>
      <c r="B78" s="56">
        <v>100.00000000000001</v>
      </c>
      <c r="C78" s="57">
        <v>5.8</v>
      </c>
      <c r="D78" s="58">
        <v>2.1</v>
      </c>
      <c r="E78" s="58">
        <v>33.9</v>
      </c>
      <c r="F78" s="58">
        <v>3.9</v>
      </c>
      <c r="G78" s="58">
        <v>1</v>
      </c>
      <c r="H78" s="58">
        <v>5</v>
      </c>
      <c r="I78" s="58">
        <v>11.1</v>
      </c>
      <c r="J78" s="58">
        <v>6.7</v>
      </c>
      <c r="K78" s="58">
        <v>0.6</v>
      </c>
      <c r="L78" s="58">
        <v>1.9</v>
      </c>
      <c r="M78" s="58">
        <v>0.3</v>
      </c>
      <c r="N78" s="58">
        <v>9.5</v>
      </c>
      <c r="O78" s="58">
        <v>3.5</v>
      </c>
      <c r="P78" s="58">
        <v>1.4</v>
      </c>
      <c r="Q78" s="58">
        <v>4.7</v>
      </c>
      <c r="R78" s="58">
        <v>3.2</v>
      </c>
      <c r="S78" s="58">
        <v>4.4000000000000004</v>
      </c>
      <c r="T78" s="58">
        <v>0.6</v>
      </c>
      <c r="U78" s="58">
        <v>0.4</v>
      </c>
      <c r="V78" s="59">
        <v>0</v>
      </c>
    </row>
    <row r="79" spans="1:22" s="21" customFormat="1" ht="31.5" x14ac:dyDescent="0.25">
      <c r="A79" s="42" t="s">
        <v>5</v>
      </c>
      <c r="B79" s="47">
        <v>100.00000000000003</v>
      </c>
      <c r="C79" s="47">
        <v>4.5</v>
      </c>
      <c r="D79" s="47">
        <v>17.5</v>
      </c>
      <c r="E79" s="47">
        <v>19.3</v>
      </c>
      <c r="F79" s="47">
        <v>4</v>
      </c>
      <c r="G79" s="47">
        <v>0.6</v>
      </c>
      <c r="H79" s="47">
        <v>5</v>
      </c>
      <c r="I79" s="47">
        <v>9.8000000000000007</v>
      </c>
      <c r="J79" s="47">
        <v>8.1999999999999993</v>
      </c>
      <c r="K79" s="48">
        <v>0.8</v>
      </c>
      <c r="L79" s="48">
        <v>2</v>
      </c>
      <c r="M79" s="48">
        <v>0.2</v>
      </c>
      <c r="N79" s="48">
        <v>8.4</v>
      </c>
      <c r="O79" s="48">
        <v>2.8</v>
      </c>
      <c r="P79" s="48">
        <v>2.4</v>
      </c>
      <c r="Q79" s="48">
        <v>5.9</v>
      </c>
      <c r="R79" s="48">
        <v>3.4</v>
      </c>
      <c r="S79" s="48">
        <v>4.0999999999999996</v>
      </c>
      <c r="T79" s="48">
        <v>0.7</v>
      </c>
      <c r="U79" s="48">
        <v>0.4</v>
      </c>
      <c r="V79" s="48">
        <v>0</v>
      </c>
    </row>
    <row r="80" spans="1:22" x14ac:dyDescent="0.25">
      <c r="A80" s="14" t="s">
        <v>21</v>
      </c>
      <c r="B80" s="49">
        <v>100</v>
      </c>
      <c r="C80" s="50">
        <v>12</v>
      </c>
      <c r="D80" s="51">
        <v>1.1000000000000001</v>
      </c>
      <c r="E80" s="51">
        <v>4.5</v>
      </c>
      <c r="F80" s="51">
        <v>3.7</v>
      </c>
      <c r="G80" s="51">
        <v>0.6</v>
      </c>
      <c r="H80" s="51">
        <v>6.9</v>
      </c>
      <c r="I80" s="51">
        <v>15.3</v>
      </c>
      <c r="J80" s="51">
        <v>4.8</v>
      </c>
      <c r="K80" s="51">
        <v>1.5</v>
      </c>
      <c r="L80" s="51">
        <v>1.7</v>
      </c>
      <c r="M80" s="51">
        <v>0.2</v>
      </c>
      <c r="N80" s="51">
        <v>9.9</v>
      </c>
      <c r="O80" s="51">
        <v>1.4</v>
      </c>
      <c r="P80" s="51">
        <v>1.3</v>
      </c>
      <c r="Q80" s="51">
        <v>17.5</v>
      </c>
      <c r="R80" s="51">
        <v>9.1</v>
      </c>
      <c r="S80" s="51">
        <v>6.3</v>
      </c>
      <c r="T80" s="51">
        <v>2</v>
      </c>
      <c r="U80" s="51">
        <v>0.2</v>
      </c>
      <c r="V80" s="52">
        <v>0</v>
      </c>
    </row>
    <row r="81" spans="1:22" x14ac:dyDescent="0.25">
      <c r="A81" s="14" t="s">
        <v>20</v>
      </c>
      <c r="B81" s="47">
        <v>100.00000000000001</v>
      </c>
      <c r="C81" s="53">
        <v>5.3</v>
      </c>
      <c r="D81" s="54">
        <v>22</v>
      </c>
      <c r="E81" s="54">
        <v>0.8</v>
      </c>
      <c r="F81" s="54">
        <v>2.2000000000000002</v>
      </c>
      <c r="G81" s="54">
        <v>0.2</v>
      </c>
      <c r="H81" s="54">
        <v>5.5</v>
      </c>
      <c r="I81" s="54">
        <v>7.7</v>
      </c>
      <c r="J81" s="54">
        <v>1.8</v>
      </c>
      <c r="K81" s="54">
        <v>0.7</v>
      </c>
      <c r="L81" s="54">
        <v>1.7</v>
      </c>
      <c r="M81" s="54">
        <v>0.1</v>
      </c>
      <c r="N81" s="54">
        <v>8.3000000000000007</v>
      </c>
      <c r="O81" s="54">
        <v>0.9</v>
      </c>
      <c r="P81" s="54">
        <v>0.7</v>
      </c>
      <c r="Q81" s="54">
        <v>19.100000000000001</v>
      </c>
      <c r="R81" s="54">
        <v>10.8</v>
      </c>
      <c r="S81" s="54">
        <v>10.1</v>
      </c>
      <c r="T81" s="54">
        <v>1.9</v>
      </c>
      <c r="U81" s="54">
        <v>0.2</v>
      </c>
      <c r="V81" s="55">
        <v>0</v>
      </c>
    </row>
    <row r="82" spans="1:22" x14ac:dyDescent="0.25">
      <c r="A82" s="14" t="s">
        <v>19</v>
      </c>
      <c r="B82" s="47">
        <v>99.999999999999986</v>
      </c>
      <c r="C82" s="53">
        <v>3.4</v>
      </c>
      <c r="D82" s="54">
        <v>11.9</v>
      </c>
      <c r="E82" s="54">
        <v>19.2</v>
      </c>
      <c r="F82" s="54">
        <v>13.8</v>
      </c>
      <c r="G82" s="54">
        <v>0.4</v>
      </c>
      <c r="H82" s="54">
        <v>3.3</v>
      </c>
      <c r="I82" s="54">
        <v>11.8</v>
      </c>
      <c r="J82" s="54">
        <v>5.4</v>
      </c>
      <c r="K82" s="54">
        <v>1.6</v>
      </c>
      <c r="L82" s="54">
        <v>1.8</v>
      </c>
      <c r="M82" s="54">
        <v>0.1</v>
      </c>
      <c r="N82" s="54">
        <v>7.2</v>
      </c>
      <c r="O82" s="54">
        <v>1.7</v>
      </c>
      <c r="P82" s="54">
        <v>1.3</v>
      </c>
      <c r="Q82" s="54">
        <v>7.8</v>
      </c>
      <c r="R82" s="54">
        <v>3.5</v>
      </c>
      <c r="S82" s="54">
        <v>4.8</v>
      </c>
      <c r="T82" s="54">
        <v>0.8</v>
      </c>
      <c r="U82" s="54">
        <v>0.2</v>
      </c>
      <c r="V82" s="55">
        <v>0</v>
      </c>
    </row>
    <row r="83" spans="1:22" x14ac:dyDescent="0.25">
      <c r="A83" s="41" t="s">
        <v>173</v>
      </c>
      <c r="B83" s="47">
        <v>100.00000000000003</v>
      </c>
      <c r="C83" s="53">
        <v>12.8</v>
      </c>
      <c r="D83" s="54">
        <v>0.9</v>
      </c>
      <c r="E83" s="54">
        <v>18.299999999999997</v>
      </c>
      <c r="F83" s="54">
        <v>2.5</v>
      </c>
      <c r="G83" s="54">
        <v>0.7</v>
      </c>
      <c r="H83" s="54">
        <v>5.6</v>
      </c>
      <c r="I83" s="54">
        <v>14</v>
      </c>
      <c r="J83" s="54">
        <v>5.3</v>
      </c>
      <c r="K83" s="54">
        <v>1.1000000000000001</v>
      </c>
      <c r="L83" s="54">
        <v>2.9</v>
      </c>
      <c r="M83" s="54">
        <v>0.2</v>
      </c>
      <c r="N83" s="54">
        <v>14.2</v>
      </c>
      <c r="O83" s="54">
        <v>1.9</v>
      </c>
      <c r="P83" s="54">
        <v>1.4</v>
      </c>
      <c r="Q83" s="54">
        <v>7.3</v>
      </c>
      <c r="R83" s="54">
        <v>4.2</v>
      </c>
      <c r="S83" s="54">
        <v>5.3</v>
      </c>
      <c r="T83" s="54">
        <v>0.7</v>
      </c>
      <c r="U83" s="54">
        <v>0.7</v>
      </c>
      <c r="V83" s="55">
        <v>0</v>
      </c>
    </row>
    <row r="84" spans="1:22" x14ac:dyDescent="0.25">
      <c r="A84" s="41" t="s">
        <v>174</v>
      </c>
      <c r="B84" s="47">
        <v>100.00000000000001</v>
      </c>
      <c r="C84" s="53">
        <v>2.4</v>
      </c>
      <c r="D84" s="54">
        <v>20.3</v>
      </c>
      <c r="E84" s="54">
        <v>29.599999999999998</v>
      </c>
      <c r="F84" s="54">
        <v>4.0999999999999996</v>
      </c>
      <c r="G84" s="54">
        <v>0.7</v>
      </c>
      <c r="H84" s="54">
        <v>6.1</v>
      </c>
      <c r="I84" s="54">
        <v>6.4</v>
      </c>
      <c r="J84" s="54">
        <v>6.6</v>
      </c>
      <c r="K84" s="54">
        <v>0.6</v>
      </c>
      <c r="L84" s="54">
        <v>1.2</v>
      </c>
      <c r="M84" s="54">
        <v>0.2</v>
      </c>
      <c r="N84" s="54">
        <v>5.9</v>
      </c>
      <c r="O84" s="54">
        <v>2.2999999999999998</v>
      </c>
      <c r="P84" s="54">
        <v>1.7</v>
      </c>
      <c r="Q84" s="54">
        <v>4.5999999999999996</v>
      </c>
      <c r="R84" s="54">
        <v>2.8</v>
      </c>
      <c r="S84" s="54">
        <v>3.4</v>
      </c>
      <c r="T84" s="54">
        <v>0.7</v>
      </c>
      <c r="U84" s="54">
        <v>0.4</v>
      </c>
      <c r="V84" s="55">
        <v>0</v>
      </c>
    </row>
    <row r="85" spans="1:22" x14ac:dyDescent="0.25">
      <c r="A85" s="41" t="s">
        <v>175</v>
      </c>
      <c r="B85" s="47">
        <v>100</v>
      </c>
      <c r="C85" s="53">
        <v>4.9000000000000004</v>
      </c>
      <c r="D85" s="54">
        <v>25.7</v>
      </c>
      <c r="E85" s="54">
        <v>11.5</v>
      </c>
      <c r="F85" s="54">
        <v>5.5</v>
      </c>
      <c r="G85" s="54">
        <v>0.5</v>
      </c>
      <c r="H85" s="54">
        <v>6.1</v>
      </c>
      <c r="I85" s="54">
        <v>8.4</v>
      </c>
      <c r="J85" s="54">
        <v>10</v>
      </c>
      <c r="K85" s="54">
        <v>0.7</v>
      </c>
      <c r="L85" s="54">
        <v>1.4</v>
      </c>
      <c r="M85" s="54">
        <v>0.2</v>
      </c>
      <c r="N85" s="54">
        <v>6.1</v>
      </c>
      <c r="O85" s="54">
        <v>2.2000000000000002</v>
      </c>
      <c r="P85" s="54">
        <v>1.9</v>
      </c>
      <c r="Q85" s="54">
        <v>6.8</v>
      </c>
      <c r="R85" s="54">
        <v>3.1</v>
      </c>
      <c r="S85" s="54">
        <v>4.2</v>
      </c>
      <c r="T85" s="54">
        <v>0.5</v>
      </c>
      <c r="U85" s="54">
        <v>0.3</v>
      </c>
      <c r="V85" s="55">
        <v>0</v>
      </c>
    </row>
    <row r="86" spans="1:22" x14ac:dyDescent="0.25">
      <c r="A86" s="72" t="s">
        <v>184</v>
      </c>
      <c r="B86" s="47">
        <v>100.00000000000001</v>
      </c>
      <c r="C86" s="53">
        <v>2.2000000000000002</v>
      </c>
      <c r="D86" s="54">
        <v>35.200000000000003</v>
      </c>
      <c r="E86" s="54">
        <v>13.9</v>
      </c>
      <c r="F86" s="54">
        <v>4.5999999999999996</v>
      </c>
      <c r="G86" s="54">
        <v>0.8</v>
      </c>
      <c r="H86" s="54">
        <v>3.3</v>
      </c>
      <c r="I86" s="54">
        <v>8.6999999999999993</v>
      </c>
      <c r="J86" s="54">
        <v>6.1</v>
      </c>
      <c r="K86" s="54">
        <v>0.8</v>
      </c>
      <c r="L86" s="54">
        <v>1.2</v>
      </c>
      <c r="M86" s="54">
        <v>0.2</v>
      </c>
      <c r="N86" s="54">
        <v>6.4</v>
      </c>
      <c r="O86" s="54">
        <v>1.9</v>
      </c>
      <c r="P86" s="54">
        <v>2</v>
      </c>
      <c r="Q86" s="54">
        <v>4.8</v>
      </c>
      <c r="R86" s="54">
        <v>3</v>
      </c>
      <c r="S86" s="54">
        <v>4.0999999999999996</v>
      </c>
      <c r="T86" s="54">
        <v>0.4</v>
      </c>
      <c r="U86" s="54">
        <v>0.4</v>
      </c>
      <c r="V86" s="55">
        <v>0</v>
      </c>
    </row>
    <row r="87" spans="1:22" x14ac:dyDescent="0.25">
      <c r="A87" s="41" t="s">
        <v>176</v>
      </c>
      <c r="B87" s="47">
        <v>100.00000000000003</v>
      </c>
      <c r="C87" s="53">
        <v>4.0999999999999996</v>
      </c>
      <c r="D87" s="54">
        <v>2.5</v>
      </c>
      <c r="E87" s="54">
        <v>13</v>
      </c>
      <c r="F87" s="54">
        <v>2.6</v>
      </c>
      <c r="G87" s="54">
        <v>0.6</v>
      </c>
      <c r="H87" s="54">
        <v>3.7</v>
      </c>
      <c r="I87" s="54">
        <v>15.4</v>
      </c>
      <c r="J87" s="54">
        <v>14.3</v>
      </c>
      <c r="K87" s="54">
        <v>0.9</v>
      </c>
      <c r="L87" s="54">
        <v>4</v>
      </c>
      <c r="M87" s="54">
        <v>0.3</v>
      </c>
      <c r="N87" s="54">
        <v>13</v>
      </c>
      <c r="O87" s="54">
        <v>4.8</v>
      </c>
      <c r="P87" s="54">
        <v>5.9</v>
      </c>
      <c r="Q87" s="54">
        <v>5.4</v>
      </c>
      <c r="R87" s="54">
        <v>3.9</v>
      </c>
      <c r="S87" s="54">
        <v>4.2</v>
      </c>
      <c r="T87" s="54">
        <v>0.9</v>
      </c>
      <c r="U87" s="54">
        <v>0.5</v>
      </c>
      <c r="V87" s="55">
        <v>0</v>
      </c>
    </row>
    <row r="88" spans="1:22" x14ac:dyDescent="0.25">
      <c r="A88" s="14" t="s">
        <v>18</v>
      </c>
      <c r="B88" s="47">
        <v>100.00000000000001</v>
      </c>
      <c r="C88" s="53">
        <v>7.9</v>
      </c>
      <c r="D88" s="54">
        <v>0.3</v>
      </c>
      <c r="E88" s="54">
        <v>34.1</v>
      </c>
      <c r="F88" s="54">
        <v>2.2000000000000002</v>
      </c>
      <c r="G88" s="54">
        <v>0.6</v>
      </c>
      <c r="H88" s="54">
        <v>3.8</v>
      </c>
      <c r="I88" s="54">
        <v>11.5</v>
      </c>
      <c r="J88" s="54">
        <v>6.7</v>
      </c>
      <c r="K88" s="54">
        <v>0.8</v>
      </c>
      <c r="L88" s="54">
        <v>2</v>
      </c>
      <c r="M88" s="54">
        <v>0.3</v>
      </c>
      <c r="N88" s="54">
        <v>10</v>
      </c>
      <c r="O88" s="54">
        <v>3.2</v>
      </c>
      <c r="P88" s="54">
        <v>1.7</v>
      </c>
      <c r="Q88" s="54">
        <v>5.9</v>
      </c>
      <c r="R88" s="54">
        <v>3.8</v>
      </c>
      <c r="S88" s="54">
        <v>4</v>
      </c>
      <c r="T88" s="54">
        <v>0.7</v>
      </c>
      <c r="U88" s="54">
        <v>0.5</v>
      </c>
      <c r="V88" s="55">
        <v>0</v>
      </c>
    </row>
    <row r="89" spans="1:22" x14ac:dyDescent="0.25">
      <c r="A89" s="14" t="s">
        <v>17</v>
      </c>
      <c r="B89" s="56">
        <v>100.00000000000001</v>
      </c>
      <c r="C89" s="57">
        <v>3.3</v>
      </c>
      <c r="D89" s="58">
        <v>26.2</v>
      </c>
      <c r="E89" s="58">
        <v>9.5</v>
      </c>
      <c r="F89" s="58">
        <v>2.5</v>
      </c>
      <c r="G89" s="58">
        <v>0.6</v>
      </c>
      <c r="H89" s="58">
        <v>5.9</v>
      </c>
      <c r="I89" s="58">
        <v>7.9</v>
      </c>
      <c r="J89" s="58">
        <v>8.4</v>
      </c>
      <c r="K89" s="58">
        <v>0.9</v>
      </c>
      <c r="L89" s="58">
        <v>2.1</v>
      </c>
      <c r="M89" s="58">
        <v>0.2</v>
      </c>
      <c r="N89" s="58">
        <v>9.9</v>
      </c>
      <c r="O89" s="58">
        <v>4.5999999999999996</v>
      </c>
      <c r="P89" s="58">
        <v>2.4</v>
      </c>
      <c r="Q89" s="58">
        <v>6.8</v>
      </c>
      <c r="R89" s="58">
        <v>3.9</v>
      </c>
      <c r="S89" s="58">
        <v>3.8</v>
      </c>
      <c r="T89" s="58">
        <v>0.7</v>
      </c>
      <c r="U89" s="58">
        <v>0.4</v>
      </c>
      <c r="V89" s="59">
        <v>0</v>
      </c>
    </row>
    <row r="90" spans="1:22" s="21" customFormat="1" ht="31.5" x14ac:dyDescent="0.25">
      <c r="A90" s="42" t="s">
        <v>6</v>
      </c>
      <c r="B90" s="47">
        <v>99.999999999999986</v>
      </c>
      <c r="C90" s="47">
        <v>5.5</v>
      </c>
      <c r="D90" s="47">
        <v>24.4</v>
      </c>
      <c r="E90" s="47">
        <v>5.3</v>
      </c>
      <c r="F90" s="47">
        <v>3.5</v>
      </c>
      <c r="G90" s="47">
        <v>0.5</v>
      </c>
      <c r="H90" s="47">
        <v>6.5</v>
      </c>
      <c r="I90" s="47">
        <v>10</v>
      </c>
      <c r="J90" s="47">
        <v>12</v>
      </c>
      <c r="K90" s="48">
        <v>1</v>
      </c>
      <c r="L90" s="48">
        <v>1.6</v>
      </c>
      <c r="M90" s="48">
        <v>0.2</v>
      </c>
      <c r="N90" s="48">
        <v>6.6</v>
      </c>
      <c r="O90" s="48">
        <v>1.8</v>
      </c>
      <c r="P90" s="48">
        <v>1.7</v>
      </c>
      <c r="Q90" s="48">
        <v>9.6999999999999993</v>
      </c>
      <c r="R90" s="48">
        <v>3.8</v>
      </c>
      <c r="S90" s="48">
        <v>4.5</v>
      </c>
      <c r="T90" s="48">
        <v>1</v>
      </c>
      <c r="U90" s="48">
        <v>0.4</v>
      </c>
      <c r="V90" s="48">
        <v>0</v>
      </c>
    </row>
    <row r="91" spans="1:22" x14ac:dyDescent="0.25">
      <c r="A91" s="41" t="s">
        <v>177</v>
      </c>
      <c r="B91" s="49">
        <v>100</v>
      </c>
      <c r="C91" s="50">
        <v>3.5</v>
      </c>
      <c r="D91" s="51">
        <v>4.5999999999999996</v>
      </c>
      <c r="E91" s="51">
        <v>9.8000000000000007</v>
      </c>
      <c r="F91" s="51">
        <v>4.9000000000000004</v>
      </c>
      <c r="G91" s="51">
        <v>0.6</v>
      </c>
      <c r="H91" s="51">
        <v>6.7</v>
      </c>
      <c r="I91" s="51">
        <v>13.7</v>
      </c>
      <c r="J91" s="51">
        <v>11.2</v>
      </c>
      <c r="K91" s="51">
        <v>2.1</v>
      </c>
      <c r="L91" s="51">
        <v>2.4</v>
      </c>
      <c r="M91" s="51">
        <v>0.2</v>
      </c>
      <c r="N91" s="51">
        <v>9</v>
      </c>
      <c r="O91" s="51">
        <v>2</v>
      </c>
      <c r="P91" s="51">
        <v>1.6</v>
      </c>
      <c r="Q91" s="51">
        <v>12.4</v>
      </c>
      <c r="R91" s="51">
        <v>6.5</v>
      </c>
      <c r="S91" s="51">
        <v>6.6</v>
      </c>
      <c r="T91" s="51">
        <v>1.4</v>
      </c>
      <c r="U91" s="51">
        <v>0.8</v>
      </c>
      <c r="V91" s="52">
        <v>0</v>
      </c>
    </row>
    <row r="92" spans="1:22" x14ac:dyDescent="0.25">
      <c r="A92" s="41" t="s">
        <v>178</v>
      </c>
      <c r="B92" s="47">
        <v>100</v>
      </c>
      <c r="C92" s="53">
        <v>1.7</v>
      </c>
      <c r="D92" s="54">
        <v>47</v>
      </c>
      <c r="E92" s="54">
        <v>1.1000000000000001</v>
      </c>
      <c r="F92" s="54">
        <v>4.3</v>
      </c>
      <c r="G92" s="54">
        <v>0.5</v>
      </c>
      <c r="H92" s="54">
        <v>10.4</v>
      </c>
      <c r="I92" s="54">
        <v>5.8</v>
      </c>
      <c r="J92" s="54">
        <v>7.4</v>
      </c>
      <c r="K92" s="54">
        <v>0.7</v>
      </c>
      <c r="L92" s="54">
        <v>1.1000000000000001</v>
      </c>
      <c r="M92" s="54">
        <v>0.1</v>
      </c>
      <c r="N92" s="54">
        <v>3.5</v>
      </c>
      <c r="O92" s="54">
        <v>1</v>
      </c>
      <c r="P92" s="54">
        <v>0.7</v>
      </c>
      <c r="Q92" s="54">
        <v>5.7</v>
      </c>
      <c r="R92" s="54">
        <v>4.0999999999999996</v>
      </c>
      <c r="S92" s="54">
        <v>3.7</v>
      </c>
      <c r="T92" s="54">
        <v>1</v>
      </c>
      <c r="U92" s="54">
        <v>0.2</v>
      </c>
      <c r="V92" s="55">
        <v>0</v>
      </c>
    </row>
    <row r="93" spans="1:22" x14ac:dyDescent="0.25">
      <c r="A93" s="14" t="s">
        <v>7</v>
      </c>
      <c r="B93" s="47">
        <v>99.999999999999986</v>
      </c>
      <c r="C93" s="53">
        <v>4.5999999999999996</v>
      </c>
      <c r="D93" s="54">
        <v>14</v>
      </c>
      <c r="E93" s="54">
        <v>3.2</v>
      </c>
      <c r="F93" s="54">
        <v>4</v>
      </c>
      <c r="G93" s="54">
        <v>0.4</v>
      </c>
      <c r="H93" s="54">
        <v>8.4</v>
      </c>
      <c r="I93" s="54">
        <v>8.9</v>
      </c>
      <c r="J93" s="54">
        <v>19.5</v>
      </c>
      <c r="K93" s="54">
        <v>1.1000000000000001</v>
      </c>
      <c r="L93" s="54">
        <v>2.1</v>
      </c>
      <c r="M93" s="54">
        <v>0.2</v>
      </c>
      <c r="N93" s="54">
        <v>6.2</v>
      </c>
      <c r="O93" s="54">
        <v>2.2999999999999998</v>
      </c>
      <c r="P93" s="54">
        <v>1.2</v>
      </c>
      <c r="Q93" s="54">
        <v>11.1</v>
      </c>
      <c r="R93" s="54">
        <v>5.6</v>
      </c>
      <c r="S93" s="54">
        <v>6.1</v>
      </c>
      <c r="T93" s="54">
        <v>0.9</v>
      </c>
      <c r="U93" s="54">
        <v>0.2</v>
      </c>
      <c r="V93" s="55">
        <v>0</v>
      </c>
    </row>
    <row r="94" spans="1:22" x14ac:dyDescent="0.25">
      <c r="A94" s="14" t="s">
        <v>16</v>
      </c>
      <c r="B94" s="47">
        <v>100</v>
      </c>
      <c r="C94" s="53">
        <v>17.8</v>
      </c>
      <c r="D94" s="54">
        <v>5.5</v>
      </c>
      <c r="E94" s="54">
        <v>9.4</v>
      </c>
      <c r="F94" s="54">
        <v>5.5</v>
      </c>
      <c r="G94" s="54">
        <v>0.6</v>
      </c>
      <c r="H94" s="54">
        <v>4.3</v>
      </c>
      <c r="I94" s="54">
        <v>7.1</v>
      </c>
      <c r="J94" s="54">
        <v>4.5999999999999996</v>
      </c>
      <c r="K94" s="54">
        <v>1.2</v>
      </c>
      <c r="L94" s="54">
        <v>1.5</v>
      </c>
      <c r="M94" s="54">
        <v>0.2</v>
      </c>
      <c r="N94" s="54">
        <v>5.7</v>
      </c>
      <c r="O94" s="54">
        <v>1.9</v>
      </c>
      <c r="P94" s="54">
        <v>3.1</v>
      </c>
      <c r="Q94" s="54">
        <v>18.700000000000003</v>
      </c>
      <c r="R94" s="54">
        <v>4.5999999999999996</v>
      </c>
      <c r="S94" s="54">
        <v>6.8</v>
      </c>
      <c r="T94" s="54">
        <v>1.3</v>
      </c>
      <c r="U94" s="54">
        <v>0.2</v>
      </c>
      <c r="V94" s="55">
        <v>0</v>
      </c>
    </row>
    <row r="95" spans="1:22" x14ac:dyDescent="0.25">
      <c r="A95" s="41" t="s">
        <v>179</v>
      </c>
      <c r="B95" s="47">
        <v>99.999999999999986</v>
      </c>
      <c r="C95" s="53">
        <v>7.4</v>
      </c>
      <c r="D95" s="54">
        <v>0.9</v>
      </c>
      <c r="E95" s="54">
        <v>8.6999999999999993</v>
      </c>
      <c r="F95" s="54">
        <v>2.2999999999999998</v>
      </c>
      <c r="G95" s="54">
        <v>0.8</v>
      </c>
      <c r="H95" s="54">
        <v>4.4000000000000004</v>
      </c>
      <c r="I95" s="54">
        <v>16.3</v>
      </c>
      <c r="J95" s="54">
        <v>18.200000000000003</v>
      </c>
      <c r="K95" s="54">
        <v>1.3</v>
      </c>
      <c r="L95" s="54">
        <v>2.1</v>
      </c>
      <c r="M95" s="54">
        <v>0.2</v>
      </c>
      <c r="N95" s="54">
        <v>10.5</v>
      </c>
      <c r="O95" s="54">
        <v>2.2999999999999998</v>
      </c>
      <c r="P95" s="54">
        <v>2.2000000000000002</v>
      </c>
      <c r="Q95" s="54">
        <v>13.3</v>
      </c>
      <c r="R95" s="54">
        <v>3</v>
      </c>
      <c r="S95" s="54">
        <v>4.3</v>
      </c>
      <c r="T95" s="54">
        <v>1.3</v>
      </c>
      <c r="U95" s="54">
        <v>0.5</v>
      </c>
      <c r="V95" s="55">
        <v>0</v>
      </c>
    </row>
    <row r="96" spans="1:22" x14ac:dyDescent="0.25">
      <c r="A96" s="14" t="s">
        <v>15</v>
      </c>
      <c r="B96" s="47">
        <v>100</v>
      </c>
      <c r="C96" s="53">
        <v>6.2</v>
      </c>
      <c r="D96" s="54">
        <v>5.7</v>
      </c>
      <c r="E96" s="54">
        <v>8.8000000000000007</v>
      </c>
      <c r="F96" s="54">
        <v>2.8</v>
      </c>
      <c r="G96" s="54">
        <v>0.6</v>
      </c>
      <c r="H96" s="54">
        <v>5.0999999999999996</v>
      </c>
      <c r="I96" s="54">
        <v>14.3</v>
      </c>
      <c r="J96" s="54">
        <v>19.600000000000001</v>
      </c>
      <c r="K96" s="54">
        <v>1.2</v>
      </c>
      <c r="L96" s="54">
        <v>2.6</v>
      </c>
      <c r="M96" s="54">
        <v>0.4</v>
      </c>
      <c r="N96" s="54">
        <v>8.6999999999999993</v>
      </c>
      <c r="O96" s="54">
        <v>1.5</v>
      </c>
      <c r="P96" s="54">
        <v>2.2000000000000002</v>
      </c>
      <c r="Q96" s="54">
        <v>10.199999999999999</v>
      </c>
      <c r="R96" s="54">
        <v>4</v>
      </c>
      <c r="S96" s="54">
        <v>4.8</v>
      </c>
      <c r="T96" s="54">
        <v>0.8</v>
      </c>
      <c r="U96" s="54">
        <v>0.5</v>
      </c>
      <c r="V96" s="55">
        <v>0</v>
      </c>
    </row>
    <row r="97" spans="1:22" x14ac:dyDescent="0.25">
      <c r="A97" s="14" t="s">
        <v>14</v>
      </c>
      <c r="B97" s="47">
        <v>100</v>
      </c>
      <c r="C97" s="53">
        <v>5.3</v>
      </c>
      <c r="D97" s="54">
        <v>10.6</v>
      </c>
      <c r="E97" s="54">
        <v>4.3</v>
      </c>
      <c r="F97" s="54">
        <v>6</v>
      </c>
      <c r="G97" s="54">
        <v>0.2</v>
      </c>
      <c r="H97" s="54">
        <v>11</v>
      </c>
      <c r="I97" s="54">
        <v>11.6</v>
      </c>
      <c r="J97" s="54">
        <v>14.8</v>
      </c>
      <c r="K97" s="54">
        <v>0.9</v>
      </c>
      <c r="L97" s="54">
        <v>1.6</v>
      </c>
      <c r="M97" s="54">
        <v>0.2</v>
      </c>
      <c r="N97" s="54">
        <v>10.199999999999999</v>
      </c>
      <c r="O97" s="54">
        <v>1.9</v>
      </c>
      <c r="P97" s="54">
        <v>1.6</v>
      </c>
      <c r="Q97" s="54">
        <v>8.9</v>
      </c>
      <c r="R97" s="54">
        <v>4.5</v>
      </c>
      <c r="S97" s="54">
        <v>5.3</v>
      </c>
      <c r="T97" s="54">
        <v>0.8</v>
      </c>
      <c r="U97" s="54">
        <v>0.3</v>
      </c>
      <c r="V97" s="55">
        <v>0</v>
      </c>
    </row>
    <row r="98" spans="1:22" x14ac:dyDescent="0.25">
      <c r="A98" s="41" t="s">
        <v>180</v>
      </c>
      <c r="B98" s="47">
        <v>100</v>
      </c>
      <c r="C98" s="53">
        <v>6.9</v>
      </c>
      <c r="D98" s="54">
        <v>37.1</v>
      </c>
      <c r="E98" s="54">
        <v>1.6</v>
      </c>
      <c r="F98" s="54">
        <v>6.1</v>
      </c>
      <c r="G98" s="54">
        <v>0.3</v>
      </c>
      <c r="H98" s="54">
        <v>5.5</v>
      </c>
      <c r="I98" s="54">
        <v>7.4</v>
      </c>
      <c r="J98" s="54">
        <v>5.7</v>
      </c>
      <c r="K98" s="54">
        <v>0.8</v>
      </c>
      <c r="L98" s="54">
        <v>1</v>
      </c>
      <c r="M98" s="54">
        <v>0.1</v>
      </c>
      <c r="N98" s="54">
        <v>2.6</v>
      </c>
      <c r="O98" s="54">
        <v>2</v>
      </c>
      <c r="P98" s="54">
        <v>1.8</v>
      </c>
      <c r="Q98" s="54">
        <v>10.6</v>
      </c>
      <c r="R98" s="54">
        <v>3.7</v>
      </c>
      <c r="S98" s="54">
        <v>5.4</v>
      </c>
      <c r="T98" s="54">
        <v>1.2</v>
      </c>
      <c r="U98" s="54">
        <v>0.2</v>
      </c>
      <c r="V98" s="55">
        <v>0</v>
      </c>
    </row>
    <row r="99" spans="1:22" x14ac:dyDescent="0.25">
      <c r="A99" s="41" t="s">
        <v>181</v>
      </c>
      <c r="B99" s="47">
        <v>99.999999999999986</v>
      </c>
      <c r="C99" s="53">
        <v>4.2</v>
      </c>
      <c r="D99" s="54">
        <v>58.9</v>
      </c>
      <c r="E99" s="54">
        <v>3</v>
      </c>
      <c r="F99" s="54">
        <v>1.5</v>
      </c>
      <c r="G99" s="54">
        <v>0.2</v>
      </c>
      <c r="H99" s="54">
        <v>3.6</v>
      </c>
      <c r="I99" s="54">
        <v>5.2</v>
      </c>
      <c r="J99" s="54">
        <v>4.3</v>
      </c>
      <c r="K99" s="54">
        <v>0.6</v>
      </c>
      <c r="L99" s="54">
        <v>0.5</v>
      </c>
      <c r="M99" s="54">
        <v>0.1</v>
      </c>
      <c r="N99" s="54">
        <v>3.4</v>
      </c>
      <c r="O99" s="54">
        <v>2.1</v>
      </c>
      <c r="P99" s="54">
        <v>1.7</v>
      </c>
      <c r="Q99" s="54">
        <v>5</v>
      </c>
      <c r="R99" s="54">
        <v>1.9</v>
      </c>
      <c r="S99" s="54">
        <v>3</v>
      </c>
      <c r="T99" s="54">
        <v>0.6</v>
      </c>
      <c r="U99" s="54">
        <v>0.2</v>
      </c>
      <c r="V99" s="55">
        <v>0</v>
      </c>
    </row>
    <row r="100" spans="1:22" x14ac:dyDescent="0.25">
      <c r="A100" s="14" t="s">
        <v>93</v>
      </c>
      <c r="B100" s="47">
        <v>99.999999999999986</v>
      </c>
      <c r="C100" s="53">
        <v>7.6</v>
      </c>
      <c r="D100" s="54">
        <v>8.4</v>
      </c>
      <c r="E100" s="54">
        <v>7.7</v>
      </c>
      <c r="F100" s="54">
        <v>4.9000000000000004</v>
      </c>
      <c r="G100" s="54">
        <v>0.9</v>
      </c>
      <c r="H100" s="54">
        <v>8.4</v>
      </c>
      <c r="I100" s="54">
        <v>7.5</v>
      </c>
      <c r="J100" s="54">
        <v>14.6</v>
      </c>
      <c r="K100" s="54">
        <v>0.8</v>
      </c>
      <c r="L100" s="54">
        <v>1.7</v>
      </c>
      <c r="M100" s="54">
        <v>0.2</v>
      </c>
      <c r="N100" s="54">
        <v>6.2</v>
      </c>
      <c r="O100" s="54">
        <v>2.1</v>
      </c>
      <c r="P100" s="54">
        <v>0.6</v>
      </c>
      <c r="Q100" s="54">
        <v>15.3</v>
      </c>
      <c r="R100" s="54">
        <v>4.0999999999999996</v>
      </c>
      <c r="S100" s="54">
        <v>7.2</v>
      </c>
      <c r="T100" s="54">
        <v>1.2</v>
      </c>
      <c r="U100" s="54">
        <v>0.6</v>
      </c>
      <c r="V100" s="55">
        <v>0</v>
      </c>
    </row>
    <row r="101" spans="1:22" x14ac:dyDescent="0.25">
      <c r="A101" s="14" t="s">
        <v>12</v>
      </c>
      <c r="B101" s="47">
        <v>99.999999999999986</v>
      </c>
      <c r="C101" s="60">
        <v>2.8</v>
      </c>
      <c r="D101" s="61">
        <v>40.799999999999997</v>
      </c>
      <c r="E101" s="61">
        <v>0.4</v>
      </c>
      <c r="F101" s="61">
        <v>9.6999999999999993</v>
      </c>
      <c r="G101" s="61">
        <v>0.9</v>
      </c>
      <c r="H101" s="61">
        <v>5</v>
      </c>
      <c r="I101" s="61">
        <v>6</v>
      </c>
      <c r="J101" s="61">
        <v>4.8</v>
      </c>
      <c r="K101" s="61">
        <v>0.3</v>
      </c>
      <c r="L101" s="61">
        <v>0.5</v>
      </c>
      <c r="M101" s="61">
        <v>0.1</v>
      </c>
      <c r="N101" s="61">
        <v>1.2</v>
      </c>
      <c r="O101" s="61">
        <v>0.3</v>
      </c>
      <c r="P101" s="61">
        <v>0.4</v>
      </c>
      <c r="Q101" s="61">
        <v>15.3</v>
      </c>
      <c r="R101" s="61">
        <v>4.5999999999999996</v>
      </c>
      <c r="S101" s="61">
        <v>5.4</v>
      </c>
      <c r="T101" s="61">
        <v>1.1000000000000001</v>
      </c>
      <c r="U101" s="61">
        <v>0.4</v>
      </c>
      <c r="V101" s="62">
        <v>0</v>
      </c>
    </row>
    <row r="102" spans="1:22" ht="15" x14ac:dyDescent="0.2">
      <c r="A102" s="107"/>
      <c r="B102" s="107"/>
      <c r="C102" s="107"/>
      <c r="D102" s="107"/>
      <c r="E102" s="107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</row>
    <row r="103" spans="1:22" s="98" customFormat="1" ht="52.5" customHeight="1" x14ac:dyDescent="0.2">
      <c r="A103" s="109" t="s">
        <v>218</v>
      </c>
      <c r="B103" s="109"/>
      <c r="C103" s="109"/>
      <c r="D103" s="109"/>
      <c r="E103" s="109"/>
    </row>
    <row r="104" spans="1:22" ht="15" x14ac:dyDescent="0.2">
      <c r="A104" s="33"/>
      <c r="B104" s="33"/>
      <c r="C104" s="33"/>
      <c r="D104" s="33"/>
      <c r="E104" s="33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</row>
    <row r="105" spans="1:22" ht="15" x14ac:dyDescent="0.2">
      <c r="C105" s="18"/>
    </row>
    <row r="106" spans="1:22" ht="15" x14ac:dyDescent="0.2">
      <c r="C106" s="18"/>
    </row>
    <row r="107" spans="1:22" ht="15" x14ac:dyDescent="0.2">
      <c r="C107" s="18"/>
    </row>
    <row r="108" spans="1:22" ht="15" x14ac:dyDescent="0.2">
      <c r="C108" s="18"/>
    </row>
    <row r="109" spans="1:22" ht="15" x14ac:dyDescent="0.2">
      <c r="C109" s="18"/>
    </row>
    <row r="110" spans="1:22" ht="15" x14ac:dyDescent="0.2">
      <c r="C110" s="18"/>
    </row>
    <row r="111" spans="1:22" ht="15" x14ac:dyDescent="0.2">
      <c r="C111" s="18"/>
    </row>
    <row r="112" spans="1:22" ht="15" x14ac:dyDescent="0.2">
      <c r="C112" s="18"/>
    </row>
    <row r="113" spans="3:3" ht="15" x14ac:dyDescent="0.2">
      <c r="C113" s="18"/>
    </row>
    <row r="114" spans="3:3" ht="15" x14ac:dyDescent="0.2">
      <c r="C114" s="18"/>
    </row>
    <row r="115" spans="3:3" ht="15" x14ac:dyDescent="0.2">
      <c r="C115" s="18"/>
    </row>
    <row r="116" spans="3:3" ht="15" x14ac:dyDescent="0.2">
      <c r="C116" s="18"/>
    </row>
    <row r="117" spans="3:3" ht="15" x14ac:dyDescent="0.2">
      <c r="C117" s="18"/>
    </row>
    <row r="118" spans="3:3" ht="15" x14ac:dyDescent="0.2">
      <c r="C118" s="18"/>
    </row>
    <row r="119" spans="3:3" ht="15" x14ac:dyDescent="0.2">
      <c r="C119" s="18"/>
    </row>
    <row r="120" spans="3:3" ht="15" x14ac:dyDescent="0.2">
      <c r="C120" s="18"/>
    </row>
    <row r="121" spans="3:3" ht="15" x14ac:dyDescent="0.2">
      <c r="C121" s="18"/>
    </row>
    <row r="122" spans="3:3" ht="15" x14ac:dyDescent="0.2">
      <c r="C122" s="18"/>
    </row>
    <row r="123" spans="3:3" ht="15" x14ac:dyDescent="0.2">
      <c r="C123" s="18"/>
    </row>
    <row r="124" spans="3:3" ht="15" x14ac:dyDescent="0.2">
      <c r="C124" s="18"/>
    </row>
    <row r="125" spans="3:3" ht="15" x14ac:dyDescent="0.2">
      <c r="C125" s="18"/>
    </row>
    <row r="126" spans="3:3" ht="15" x14ac:dyDescent="0.2">
      <c r="C126" s="18"/>
    </row>
    <row r="127" spans="3:3" ht="15" x14ac:dyDescent="0.2">
      <c r="C127" s="18"/>
    </row>
    <row r="128" spans="3:3" ht="15" x14ac:dyDescent="0.2">
      <c r="C128" s="18"/>
    </row>
    <row r="129" spans="3:3" ht="15" x14ac:dyDescent="0.2">
      <c r="C129" s="18"/>
    </row>
    <row r="130" spans="3:3" ht="15" x14ac:dyDescent="0.2">
      <c r="C130" s="18"/>
    </row>
  </sheetData>
  <mergeCells count="7">
    <mergeCell ref="A103:E103"/>
    <mergeCell ref="R3:V3"/>
    <mergeCell ref="A102:E102"/>
    <mergeCell ref="A2:E2"/>
    <mergeCell ref="A3:A5"/>
    <mergeCell ref="B3:B5"/>
    <mergeCell ref="C3:Q3"/>
  </mergeCells>
  <conditionalFormatting sqref="A7:A101">
    <cfRule type="cellIs" dxfId="12" priority="1" stopIfTrue="1" operator="lessThan">
      <formula>0</formula>
    </cfRule>
  </conditionalFormatting>
  <hyperlinks>
    <hyperlink ref="A1" location="Содержание!A1" display="          К содержанию"/>
  </hyperlinks>
  <printOptions gridLines="1"/>
  <pageMargins left="0" right="0" top="0" bottom="0" header="0" footer="0"/>
  <pageSetup paperSize="9" scale="65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tabColor theme="0" tint="-0.14999847407452621"/>
  </sheetPr>
  <dimension ref="A1:V130"/>
  <sheetViews>
    <sheetView zoomScale="70" zoomScaleNormal="70" workbookViewId="0">
      <pane ySplit="6" topLeftCell="A7" activePane="bottomLeft" state="frozen"/>
      <selection activeCell="D16" sqref="D16"/>
      <selection pane="bottomLeft"/>
    </sheetView>
  </sheetViews>
  <sheetFormatPr defaultRowHeight="15.75" x14ac:dyDescent="0.25"/>
  <cols>
    <col min="1" max="1" width="31.5703125" style="18" customWidth="1"/>
    <col min="2" max="2" width="14.140625" style="18" customWidth="1"/>
    <col min="3" max="3" width="19" style="21" customWidth="1"/>
    <col min="4" max="4" width="12.5703125" style="18" customWidth="1"/>
    <col min="5" max="5" width="19.140625" style="18" customWidth="1"/>
    <col min="6" max="6" width="15.42578125" style="18" customWidth="1"/>
    <col min="7" max="7" width="17.28515625" style="18" customWidth="1"/>
    <col min="8" max="8" width="16.28515625" style="18" customWidth="1"/>
    <col min="9" max="9" width="14.140625" style="18" customWidth="1"/>
    <col min="10" max="10" width="18.85546875" style="18" customWidth="1"/>
    <col min="11" max="11" width="17.140625" style="18" customWidth="1"/>
    <col min="12" max="12" width="14.7109375" style="18" customWidth="1"/>
    <col min="13" max="13" width="14.42578125" style="18" customWidth="1"/>
    <col min="14" max="14" width="17" style="18" customWidth="1"/>
    <col min="15" max="15" width="14" style="18" customWidth="1"/>
    <col min="16" max="16" width="21.28515625" style="18" customWidth="1"/>
    <col min="17" max="17" width="17.5703125" style="18" customWidth="1"/>
    <col min="18" max="18" width="14.28515625" style="18" customWidth="1"/>
    <col min="19" max="19" width="19.28515625" style="18" customWidth="1"/>
    <col min="20" max="20" width="15.42578125" style="18" customWidth="1"/>
    <col min="21" max="21" width="17.7109375" style="18" customWidth="1"/>
    <col min="22" max="22" width="24.42578125" style="18" customWidth="1"/>
    <col min="23" max="16384" width="9.140625" style="18"/>
  </cols>
  <sheetData>
    <row r="1" spans="1:22" ht="33" customHeight="1" x14ac:dyDescent="0.2">
      <c r="A1" s="36" t="s">
        <v>127</v>
      </c>
      <c r="C1" s="18"/>
    </row>
    <row r="2" spans="1:22" ht="51.75" customHeight="1" x14ac:dyDescent="0.25">
      <c r="A2" s="124" t="s">
        <v>213</v>
      </c>
      <c r="B2" s="124"/>
      <c r="C2" s="124"/>
      <c r="D2" s="124"/>
      <c r="E2" s="124"/>
      <c r="F2" s="21"/>
    </row>
    <row r="3" spans="1:22" ht="15.75" customHeight="1" x14ac:dyDescent="0.25">
      <c r="A3" s="119"/>
      <c r="B3" s="103" t="s">
        <v>89</v>
      </c>
      <c r="C3" s="116" t="s">
        <v>88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6"/>
      <c r="S3" s="117"/>
      <c r="T3" s="117"/>
      <c r="U3" s="117"/>
      <c r="V3" s="117"/>
    </row>
    <row r="4" spans="1:22" ht="26.25" customHeight="1" x14ac:dyDescent="0.2">
      <c r="A4" s="120"/>
      <c r="B4" s="122"/>
      <c r="C4" s="5" t="s">
        <v>82</v>
      </c>
      <c r="D4" s="5" t="s">
        <v>81</v>
      </c>
      <c r="E4" s="5" t="s">
        <v>80</v>
      </c>
      <c r="F4" s="5" t="s">
        <v>79</v>
      </c>
      <c r="G4" s="5" t="s">
        <v>78</v>
      </c>
      <c r="H4" s="5" t="s">
        <v>77</v>
      </c>
      <c r="I4" s="5" t="s">
        <v>76</v>
      </c>
      <c r="J4" s="5" t="s">
        <v>75</v>
      </c>
      <c r="K4" s="5" t="s">
        <v>74</v>
      </c>
      <c r="L4" s="5" t="s">
        <v>73</v>
      </c>
      <c r="M4" s="5" t="s">
        <v>72</v>
      </c>
      <c r="N4" s="5" t="s">
        <v>71</v>
      </c>
      <c r="O4" s="5" t="s">
        <v>70</v>
      </c>
      <c r="P4" s="5" t="s">
        <v>69</v>
      </c>
      <c r="Q4" s="5" t="s">
        <v>68</v>
      </c>
      <c r="R4" s="5" t="s">
        <v>84</v>
      </c>
      <c r="S4" s="5" t="s">
        <v>128</v>
      </c>
      <c r="T4" s="5" t="s">
        <v>129</v>
      </c>
      <c r="U4" s="5" t="s">
        <v>130</v>
      </c>
      <c r="V4" s="5" t="s">
        <v>131</v>
      </c>
    </row>
    <row r="5" spans="1:22" ht="145.5" customHeight="1" x14ac:dyDescent="0.2">
      <c r="A5" s="121"/>
      <c r="B5" s="123"/>
      <c r="C5" s="23" t="s">
        <v>132</v>
      </c>
      <c r="D5" s="23" t="s">
        <v>67</v>
      </c>
      <c r="E5" s="23" t="s">
        <v>66</v>
      </c>
      <c r="F5" s="23" t="s">
        <v>133</v>
      </c>
      <c r="G5" s="23" t="s">
        <v>134</v>
      </c>
      <c r="H5" s="23" t="s">
        <v>65</v>
      </c>
      <c r="I5" s="23" t="s">
        <v>135</v>
      </c>
      <c r="J5" s="23" t="s">
        <v>136</v>
      </c>
      <c r="K5" s="23" t="s">
        <v>137</v>
      </c>
      <c r="L5" s="23" t="s">
        <v>138</v>
      </c>
      <c r="M5" s="23" t="s">
        <v>139</v>
      </c>
      <c r="N5" s="23" t="s">
        <v>140</v>
      </c>
      <c r="O5" s="23" t="s">
        <v>141</v>
      </c>
      <c r="P5" s="23" t="s">
        <v>142</v>
      </c>
      <c r="Q5" s="23" t="s">
        <v>143</v>
      </c>
      <c r="R5" s="23" t="s">
        <v>64</v>
      </c>
      <c r="S5" s="23" t="s">
        <v>144</v>
      </c>
      <c r="T5" s="23" t="s">
        <v>145</v>
      </c>
      <c r="U5" s="23" t="s">
        <v>146</v>
      </c>
      <c r="V5" s="23" t="s">
        <v>209</v>
      </c>
    </row>
    <row r="6" spans="1:22" s="21" customFormat="1" ht="49.5" customHeight="1" x14ac:dyDescent="0.25">
      <c r="A6" s="37" t="s">
        <v>150</v>
      </c>
      <c r="B6" s="47">
        <v>100.00000000000001</v>
      </c>
      <c r="C6" s="47">
        <v>4</v>
      </c>
      <c r="D6" s="47">
        <v>13.9</v>
      </c>
      <c r="E6" s="47">
        <v>17.3</v>
      </c>
      <c r="F6" s="47">
        <v>2.9</v>
      </c>
      <c r="G6" s="47">
        <v>0.6</v>
      </c>
      <c r="H6" s="47">
        <v>5.2</v>
      </c>
      <c r="I6" s="47">
        <v>14.6</v>
      </c>
      <c r="J6" s="47">
        <v>7.2</v>
      </c>
      <c r="K6" s="48">
        <v>1</v>
      </c>
      <c r="L6" s="48">
        <v>2.8</v>
      </c>
      <c r="M6" s="48">
        <v>0.5</v>
      </c>
      <c r="N6" s="48">
        <v>10</v>
      </c>
      <c r="O6" s="48">
        <v>4.0999999999999996</v>
      </c>
      <c r="P6" s="48">
        <v>2.2000000000000002</v>
      </c>
      <c r="Q6" s="48">
        <v>5.5</v>
      </c>
      <c r="R6" s="48">
        <v>2.9</v>
      </c>
      <c r="S6" s="48">
        <v>3.9</v>
      </c>
      <c r="T6" s="48">
        <v>0.9</v>
      </c>
      <c r="U6" s="48">
        <v>0.5</v>
      </c>
      <c r="V6" s="48">
        <v>0</v>
      </c>
    </row>
    <row r="7" spans="1:22" s="21" customFormat="1" ht="31.5" x14ac:dyDescent="0.25">
      <c r="A7" s="38" t="s">
        <v>0</v>
      </c>
      <c r="B7" s="47">
        <v>100</v>
      </c>
      <c r="C7" s="47">
        <v>2.9</v>
      </c>
      <c r="D7" s="47">
        <v>0.8</v>
      </c>
      <c r="E7" s="47">
        <v>18.399999999999999</v>
      </c>
      <c r="F7" s="47">
        <v>2.8</v>
      </c>
      <c r="G7" s="47">
        <v>0.5</v>
      </c>
      <c r="H7" s="47">
        <v>4.0999999999999996</v>
      </c>
      <c r="I7" s="47">
        <v>22.700000000000003</v>
      </c>
      <c r="J7" s="47">
        <v>6.3</v>
      </c>
      <c r="K7" s="48">
        <v>0.9</v>
      </c>
      <c r="L7" s="48">
        <v>4.5</v>
      </c>
      <c r="M7" s="48">
        <v>1.1000000000000001</v>
      </c>
      <c r="N7" s="48">
        <v>12.6</v>
      </c>
      <c r="O7" s="48">
        <v>6.4</v>
      </c>
      <c r="P7" s="48">
        <v>2.6</v>
      </c>
      <c r="Q7" s="48">
        <v>5.7</v>
      </c>
      <c r="R7" s="48">
        <v>2.6</v>
      </c>
      <c r="S7" s="48">
        <v>3.4</v>
      </c>
      <c r="T7" s="48">
        <v>1</v>
      </c>
      <c r="U7" s="48">
        <v>0.7</v>
      </c>
      <c r="V7" s="48">
        <v>0</v>
      </c>
    </row>
    <row r="8" spans="1:22" x14ac:dyDescent="0.25">
      <c r="A8" s="38" t="s">
        <v>152</v>
      </c>
      <c r="B8" s="49">
        <v>100.00000000000001</v>
      </c>
      <c r="C8" s="50">
        <v>17.3</v>
      </c>
      <c r="D8" s="51">
        <v>18.399999999999999</v>
      </c>
      <c r="E8" s="51">
        <v>17.5</v>
      </c>
      <c r="F8" s="51">
        <v>1.7</v>
      </c>
      <c r="G8" s="51">
        <v>0.4</v>
      </c>
      <c r="H8" s="51">
        <v>4.8</v>
      </c>
      <c r="I8" s="51">
        <v>12.5</v>
      </c>
      <c r="J8" s="51">
        <v>4.2</v>
      </c>
      <c r="K8" s="51">
        <v>0.4</v>
      </c>
      <c r="L8" s="51">
        <v>1.4</v>
      </c>
      <c r="M8" s="51">
        <v>0.2</v>
      </c>
      <c r="N8" s="51">
        <v>8.5</v>
      </c>
      <c r="O8" s="51">
        <v>1.3</v>
      </c>
      <c r="P8" s="51">
        <v>1</v>
      </c>
      <c r="Q8" s="51">
        <v>3.8</v>
      </c>
      <c r="R8" s="51">
        <v>2.4</v>
      </c>
      <c r="S8" s="51">
        <v>3.2</v>
      </c>
      <c r="T8" s="51">
        <v>0.6</v>
      </c>
      <c r="U8" s="51">
        <v>0.4</v>
      </c>
      <c r="V8" s="52">
        <v>0</v>
      </c>
    </row>
    <row r="9" spans="1:22" x14ac:dyDescent="0.25">
      <c r="A9" s="39" t="s">
        <v>62</v>
      </c>
      <c r="B9" s="47">
        <v>99.999999999999986</v>
      </c>
      <c r="C9" s="53">
        <v>16.899999999999999</v>
      </c>
      <c r="D9" s="54">
        <v>0</v>
      </c>
      <c r="E9" s="54">
        <v>16</v>
      </c>
      <c r="F9" s="54">
        <v>2.8</v>
      </c>
      <c r="G9" s="54">
        <v>0.8</v>
      </c>
      <c r="H9" s="54">
        <v>3.8</v>
      </c>
      <c r="I9" s="54">
        <v>15.7</v>
      </c>
      <c r="J9" s="54">
        <v>8.3000000000000007</v>
      </c>
      <c r="K9" s="54">
        <v>1.4</v>
      </c>
      <c r="L9" s="54">
        <v>2</v>
      </c>
      <c r="M9" s="54">
        <v>0.3</v>
      </c>
      <c r="N9" s="54">
        <v>11.7</v>
      </c>
      <c r="O9" s="54">
        <v>1.3</v>
      </c>
      <c r="P9" s="54">
        <v>1.7</v>
      </c>
      <c r="Q9" s="54">
        <v>7.1</v>
      </c>
      <c r="R9" s="54">
        <v>3.6</v>
      </c>
      <c r="S9" s="54">
        <v>4.5</v>
      </c>
      <c r="T9" s="54">
        <v>1.7</v>
      </c>
      <c r="U9" s="54">
        <v>0.4</v>
      </c>
      <c r="V9" s="55">
        <v>0</v>
      </c>
    </row>
    <row r="10" spans="1:22" x14ac:dyDescent="0.25">
      <c r="A10" s="38" t="s">
        <v>153</v>
      </c>
      <c r="B10" s="47">
        <v>100</v>
      </c>
      <c r="C10" s="53">
        <v>3.6</v>
      </c>
      <c r="D10" s="54">
        <v>0.4</v>
      </c>
      <c r="E10" s="54">
        <v>31.2</v>
      </c>
      <c r="F10" s="54">
        <v>2.6</v>
      </c>
      <c r="G10" s="54">
        <v>1.3</v>
      </c>
      <c r="H10" s="54">
        <v>4.2</v>
      </c>
      <c r="I10" s="54">
        <v>14</v>
      </c>
      <c r="J10" s="54">
        <v>5.3</v>
      </c>
      <c r="K10" s="54">
        <v>0.8</v>
      </c>
      <c r="L10" s="54">
        <v>2.1</v>
      </c>
      <c r="M10" s="54">
        <v>0.4</v>
      </c>
      <c r="N10" s="54">
        <v>13.5</v>
      </c>
      <c r="O10" s="54">
        <v>3.3</v>
      </c>
      <c r="P10" s="54">
        <v>1.6</v>
      </c>
      <c r="Q10" s="54">
        <v>6</v>
      </c>
      <c r="R10" s="54">
        <v>3.2</v>
      </c>
      <c r="S10" s="54">
        <v>4.9000000000000004</v>
      </c>
      <c r="T10" s="54">
        <v>1.1000000000000001</v>
      </c>
      <c r="U10" s="54">
        <v>0.5</v>
      </c>
      <c r="V10" s="55">
        <v>0</v>
      </c>
    </row>
    <row r="11" spans="1:22" x14ac:dyDescent="0.25">
      <c r="A11" s="39" t="s">
        <v>61</v>
      </c>
      <c r="B11" s="47">
        <v>99.999999999999986</v>
      </c>
      <c r="C11" s="53">
        <v>13.6</v>
      </c>
      <c r="D11" s="54">
        <v>0.5</v>
      </c>
      <c r="E11" s="54">
        <v>14.6</v>
      </c>
      <c r="F11" s="54">
        <v>2.5</v>
      </c>
      <c r="G11" s="54">
        <v>0.7</v>
      </c>
      <c r="H11" s="54">
        <v>8.1999999999999993</v>
      </c>
      <c r="I11" s="54">
        <v>18.400000000000002</v>
      </c>
      <c r="J11" s="54">
        <v>7.1</v>
      </c>
      <c r="K11" s="54">
        <v>0.8</v>
      </c>
      <c r="L11" s="54">
        <v>2.2999999999999998</v>
      </c>
      <c r="M11" s="54">
        <v>0.3</v>
      </c>
      <c r="N11" s="54">
        <v>10</v>
      </c>
      <c r="O11" s="54">
        <v>4.2</v>
      </c>
      <c r="P11" s="54">
        <v>1.9</v>
      </c>
      <c r="Q11" s="54">
        <v>6.1</v>
      </c>
      <c r="R11" s="54">
        <v>3.7</v>
      </c>
      <c r="S11" s="54">
        <v>4.0999999999999996</v>
      </c>
      <c r="T11" s="54">
        <v>0.6</v>
      </c>
      <c r="U11" s="54">
        <v>0.4</v>
      </c>
      <c r="V11" s="55">
        <v>0</v>
      </c>
    </row>
    <row r="12" spans="1:22" x14ac:dyDescent="0.25">
      <c r="A12" s="39" t="s">
        <v>60</v>
      </c>
      <c r="B12" s="47">
        <v>100.00000000000001</v>
      </c>
      <c r="C12" s="53">
        <v>3.3</v>
      </c>
      <c r="D12" s="54">
        <v>0.2</v>
      </c>
      <c r="E12" s="54">
        <v>16.8</v>
      </c>
      <c r="F12" s="54">
        <v>4</v>
      </c>
      <c r="G12" s="54">
        <v>1.1000000000000001</v>
      </c>
      <c r="H12" s="54">
        <v>5.0999999999999996</v>
      </c>
      <c r="I12" s="54">
        <v>16.399999999999999</v>
      </c>
      <c r="J12" s="54">
        <v>5.9</v>
      </c>
      <c r="K12" s="54">
        <v>1.1000000000000001</v>
      </c>
      <c r="L12" s="54">
        <v>2.6</v>
      </c>
      <c r="M12" s="54">
        <v>0.3</v>
      </c>
      <c r="N12" s="54">
        <v>14.8</v>
      </c>
      <c r="O12" s="54">
        <v>2.9</v>
      </c>
      <c r="P12" s="54">
        <v>1.6</v>
      </c>
      <c r="Q12" s="54">
        <v>10.4</v>
      </c>
      <c r="R12" s="54">
        <v>4.5</v>
      </c>
      <c r="S12" s="54">
        <v>6.9</v>
      </c>
      <c r="T12" s="54">
        <v>1.2</v>
      </c>
      <c r="U12" s="54">
        <v>0.9</v>
      </c>
      <c r="V12" s="55">
        <v>0</v>
      </c>
    </row>
    <row r="13" spans="1:22" x14ac:dyDescent="0.25">
      <c r="A13" s="38" t="s">
        <v>154</v>
      </c>
      <c r="B13" s="47">
        <v>100</v>
      </c>
      <c r="C13" s="53">
        <v>5.2</v>
      </c>
      <c r="D13" s="54">
        <v>0.3</v>
      </c>
      <c r="E13" s="54">
        <v>38.800000000000004</v>
      </c>
      <c r="F13" s="54">
        <v>1.3</v>
      </c>
      <c r="G13" s="54">
        <v>0.8</v>
      </c>
      <c r="H13" s="54">
        <v>4.8</v>
      </c>
      <c r="I13" s="54">
        <v>10.8</v>
      </c>
      <c r="J13" s="54">
        <v>2.9</v>
      </c>
      <c r="K13" s="54">
        <v>1</v>
      </c>
      <c r="L13" s="54">
        <v>1.6</v>
      </c>
      <c r="M13" s="54">
        <v>0.3</v>
      </c>
      <c r="N13" s="54">
        <v>13.8</v>
      </c>
      <c r="O13" s="54">
        <v>3.7</v>
      </c>
      <c r="P13" s="54">
        <v>1.4</v>
      </c>
      <c r="Q13" s="54">
        <v>5.3</v>
      </c>
      <c r="R13" s="54">
        <v>2.6</v>
      </c>
      <c r="S13" s="54">
        <v>3.9</v>
      </c>
      <c r="T13" s="54">
        <v>0.9</v>
      </c>
      <c r="U13" s="54">
        <v>0.6</v>
      </c>
      <c r="V13" s="55">
        <v>0</v>
      </c>
    </row>
    <row r="14" spans="1:22" x14ac:dyDescent="0.25">
      <c r="A14" s="39" t="s">
        <v>59</v>
      </c>
      <c r="B14" s="47">
        <v>99.999999999999972</v>
      </c>
      <c r="C14" s="53">
        <v>6.8</v>
      </c>
      <c r="D14" s="54">
        <v>0.1</v>
      </c>
      <c r="E14" s="54">
        <v>22.5</v>
      </c>
      <c r="F14" s="54">
        <v>7.4</v>
      </c>
      <c r="G14" s="54">
        <v>0.9</v>
      </c>
      <c r="H14" s="54">
        <v>4.4000000000000004</v>
      </c>
      <c r="I14" s="54">
        <v>13.5</v>
      </c>
      <c r="J14" s="54">
        <v>6</v>
      </c>
      <c r="K14" s="54">
        <v>1.1000000000000001</v>
      </c>
      <c r="L14" s="54">
        <v>2.6</v>
      </c>
      <c r="M14" s="54">
        <v>0.3</v>
      </c>
      <c r="N14" s="54">
        <v>10.6</v>
      </c>
      <c r="O14" s="54">
        <v>1.6</v>
      </c>
      <c r="P14" s="54">
        <v>1.7</v>
      </c>
      <c r="Q14" s="54">
        <v>9</v>
      </c>
      <c r="R14" s="54">
        <v>4.5999999999999996</v>
      </c>
      <c r="S14" s="54">
        <v>5.0999999999999996</v>
      </c>
      <c r="T14" s="54">
        <v>1.2</v>
      </c>
      <c r="U14" s="54">
        <v>0.6</v>
      </c>
      <c r="V14" s="55">
        <v>0</v>
      </c>
    </row>
    <row r="15" spans="1:22" x14ac:dyDescent="0.25">
      <c r="A15" s="39" t="s">
        <v>58</v>
      </c>
      <c r="B15" s="47">
        <v>100.00000000000001</v>
      </c>
      <c r="C15" s="53">
        <v>17.2</v>
      </c>
      <c r="D15" s="54">
        <v>11</v>
      </c>
      <c r="E15" s="54">
        <v>15.9</v>
      </c>
      <c r="F15" s="54">
        <v>6</v>
      </c>
      <c r="G15" s="54">
        <v>0.8</v>
      </c>
      <c r="H15" s="54">
        <v>6.2</v>
      </c>
      <c r="I15" s="54">
        <v>10.8</v>
      </c>
      <c r="J15" s="54">
        <v>4.4000000000000004</v>
      </c>
      <c r="K15" s="54">
        <v>0.8</v>
      </c>
      <c r="L15" s="54">
        <v>1</v>
      </c>
      <c r="M15" s="54">
        <v>0.2</v>
      </c>
      <c r="N15" s="54">
        <v>7.8</v>
      </c>
      <c r="O15" s="54">
        <v>1.8</v>
      </c>
      <c r="P15" s="54">
        <v>1.1000000000000001</v>
      </c>
      <c r="Q15" s="54">
        <v>5.4</v>
      </c>
      <c r="R15" s="54">
        <v>3.9</v>
      </c>
      <c r="S15" s="54">
        <v>4.5</v>
      </c>
      <c r="T15" s="54">
        <v>0.7</v>
      </c>
      <c r="U15" s="54">
        <v>0.5</v>
      </c>
      <c r="V15" s="55">
        <v>0</v>
      </c>
    </row>
    <row r="16" spans="1:22" x14ac:dyDescent="0.25">
      <c r="A16" s="39" t="s">
        <v>57</v>
      </c>
      <c r="B16" s="47">
        <v>100.00000000000003</v>
      </c>
      <c r="C16" s="53">
        <v>10.7</v>
      </c>
      <c r="D16" s="54">
        <v>0.4</v>
      </c>
      <c r="E16" s="54">
        <v>42.9</v>
      </c>
      <c r="F16" s="54">
        <v>1.7</v>
      </c>
      <c r="G16" s="54">
        <v>0.5</v>
      </c>
      <c r="H16" s="54">
        <v>5.6</v>
      </c>
      <c r="I16" s="54">
        <v>9</v>
      </c>
      <c r="J16" s="54">
        <v>3.9</v>
      </c>
      <c r="K16" s="54">
        <v>0.8</v>
      </c>
      <c r="L16" s="54">
        <v>2</v>
      </c>
      <c r="M16" s="54">
        <v>0.2</v>
      </c>
      <c r="N16" s="54">
        <v>9.4</v>
      </c>
      <c r="O16" s="54">
        <v>1.2</v>
      </c>
      <c r="P16" s="54">
        <v>1</v>
      </c>
      <c r="Q16" s="54">
        <v>4.2</v>
      </c>
      <c r="R16" s="54">
        <v>2.4</v>
      </c>
      <c r="S16" s="54">
        <v>3.1</v>
      </c>
      <c r="T16" s="54">
        <v>0.5</v>
      </c>
      <c r="U16" s="54">
        <v>0.5</v>
      </c>
      <c r="V16" s="55">
        <v>0</v>
      </c>
    </row>
    <row r="17" spans="1:22" x14ac:dyDescent="0.25">
      <c r="A17" s="38" t="s">
        <v>155</v>
      </c>
      <c r="B17" s="47">
        <v>99.999999999999972</v>
      </c>
      <c r="C17" s="53">
        <v>1.6</v>
      </c>
      <c r="D17" s="54">
        <v>0.1</v>
      </c>
      <c r="E17" s="54">
        <v>18.600000000000001</v>
      </c>
      <c r="F17" s="54">
        <v>2.5</v>
      </c>
      <c r="G17" s="54">
        <v>0.7</v>
      </c>
      <c r="H17" s="54">
        <v>4.7</v>
      </c>
      <c r="I17" s="54">
        <v>21.7</v>
      </c>
      <c r="J17" s="54">
        <v>6</v>
      </c>
      <c r="K17" s="54">
        <v>1.2</v>
      </c>
      <c r="L17" s="54">
        <v>1.5</v>
      </c>
      <c r="M17" s="54">
        <v>0.4</v>
      </c>
      <c r="N17" s="54">
        <v>16.3</v>
      </c>
      <c r="O17" s="54">
        <v>5.6</v>
      </c>
      <c r="P17" s="54">
        <v>2.1</v>
      </c>
      <c r="Q17" s="54">
        <v>8.4</v>
      </c>
      <c r="R17" s="54">
        <v>2.8</v>
      </c>
      <c r="S17" s="54">
        <v>4.0999999999999996</v>
      </c>
      <c r="T17" s="54">
        <v>1.1000000000000001</v>
      </c>
      <c r="U17" s="54">
        <v>0.6</v>
      </c>
      <c r="V17" s="55">
        <v>0</v>
      </c>
    </row>
    <row r="18" spans="1:22" x14ac:dyDescent="0.25">
      <c r="A18" s="39" t="s">
        <v>56</v>
      </c>
      <c r="B18" s="47">
        <v>100</v>
      </c>
      <c r="C18" s="53">
        <v>18.5</v>
      </c>
      <c r="D18" s="54">
        <v>0.1</v>
      </c>
      <c r="E18" s="54">
        <v>14.2</v>
      </c>
      <c r="F18" s="54">
        <v>3.3</v>
      </c>
      <c r="G18" s="54">
        <v>0.6</v>
      </c>
      <c r="H18" s="54">
        <v>6.7</v>
      </c>
      <c r="I18" s="54">
        <v>14</v>
      </c>
      <c r="J18" s="54">
        <v>7.7</v>
      </c>
      <c r="K18" s="54">
        <v>0.7</v>
      </c>
      <c r="L18" s="54">
        <v>2.2000000000000002</v>
      </c>
      <c r="M18" s="54">
        <v>0.2</v>
      </c>
      <c r="N18" s="54">
        <v>10</v>
      </c>
      <c r="O18" s="54">
        <v>1.2</v>
      </c>
      <c r="P18" s="54">
        <v>1</v>
      </c>
      <c r="Q18" s="54">
        <v>7</v>
      </c>
      <c r="R18" s="54">
        <v>6.1</v>
      </c>
      <c r="S18" s="54">
        <v>5</v>
      </c>
      <c r="T18" s="54">
        <v>1</v>
      </c>
      <c r="U18" s="54">
        <v>0.5</v>
      </c>
      <c r="V18" s="55">
        <v>0</v>
      </c>
    </row>
    <row r="19" spans="1:22" x14ac:dyDescent="0.25">
      <c r="A19" s="39" t="s">
        <v>55</v>
      </c>
      <c r="B19" s="47">
        <v>100</v>
      </c>
      <c r="C19" s="53">
        <v>7.2</v>
      </c>
      <c r="D19" s="54">
        <v>0.2</v>
      </c>
      <c r="E19" s="54">
        <v>26.8</v>
      </c>
      <c r="F19" s="54">
        <v>3.5</v>
      </c>
      <c r="G19" s="54">
        <v>0.6</v>
      </c>
      <c r="H19" s="54">
        <v>4.5</v>
      </c>
      <c r="I19" s="54">
        <v>14.9</v>
      </c>
      <c r="J19" s="54">
        <v>6.2</v>
      </c>
      <c r="K19" s="54">
        <v>0.6</v>
      </c>
      <c r="L19" s="54">
        <v>2.5</v>
      </c>
      <c r="M19" s="54">
        <v>0.4</v>
      </c>
      <c r="N19" s="54">
        <v>12.5</v>
      </c>
      <c r="O19" s="54">
        <v>2</v>
      </c>
      <c r="P19" s="54">
        <v>1.3</v>
      </c>
      <c r="Q19" s="54">
        <v>6.6</v>
      </c>
      <c r="R19" s="54">
        <v>4.2</v>
      </c>
      <c r="S19" s="54">
        <v>4.8</v>
      </c>
      <c r="T19" s="54">
        <v>0.8</v>
      </c>
      <c r="U19" s="54">
        <v>0.4</v>
      </c>
      <c r="V19" s="55">
        <v>0</v>
      </c>
    </row>
    <row r="20" spans="1:22" x14ac:dyDescent="0.25">
      <c r="A20" s="39" t="s">
        <v>54</v>
      </c>
      <c r="B20" s="47">
        <v>100.00000000000001</v>
      </c>
      <c r="C20" s="53">
        <v>4.2</v>
      </c>
      <c r="D20" s="54">
        <v>0.3</v>
      </c>
      <c r="E20" s="54">
        <v>19.899999999999999</v>
      </c>
      <c r="F20" s="54">
        <v>11.7</v>
      </c>
      <c r="G20" s="54">
        <v>0.7</v>
      </c>
      <c r="H20" s="54">
        <v>4.2</v>
      </c>
      <c r="I20" s="54">
        <v>16</v>
      </c>
      <c r="J20" s="54">
        <v>9.6999999999999993</v>
      </c>
      <c r="K20" s="54">
        <v>0.9</v>
      </c>
      <c r="L20" s="54">
        <v>1.6</v>
      </c>
      <c r="M20" s="54">
        <v>0.5</v>
      </c>
      <c r="N20" s="54">
        <v>9.6999999999999993</v>
      </c>
      <c r="O20" s="54">
        <v>1.7</v>
      </c>
      <c r="P20" s="54">
        <v>1.7</v>
      </c>
      <c r="Q20" s="54">
        <v>6.8</v>
      </c>
      <c r="R20" s="54">
        <v>3.9</v>
      </c>
      <c r="S20" s="54">
        <v>5.2</v>
      </c>
      <c r="T20" s="54">
        <v>0.8</v>
      </c>
      <c r="U20" s="54">
        <v>0.5</v>
      </c>
      <c r="V20" s="55">
        <v>0</v>
      </c>
    </row>
    <row r="21" spans="1:22" x14ac:dyDescent="0.25">
      <c r="A21" s="39" t="s">
        <v>53</v>
      </c>
      <c r="B21" s="47">
        <v>100.00000000000001</v>
      </c>
      <c r="C21" s="53">
        <v>23.6</v>
      </c>
      <c r="D21" s="54">
        <v>0</v>
      </c>
      <c r="E21" s="54">
        <v>12</v>
      </c>
      <c r="F21" s="54">
        <v>2.1</v>
      </c>
      <c r="G21" s="54">
        <v>0.4</v>
      </c>
      <c r="H21" s="54">
        <v>11.6</v>
      </c>
      <c r="I21" s="54">
        <v>14.9</v>
      </c>
      <c r="J21" s="54">
        <v>6.3</v>
      </c>
      <c r="K21" s="54">
        <v>0.7</v>
      </c>
      <c r="L21" s="54">
        <v>1.6</v>
      </c>
      <c r="M21" s="54">
        <v>0.2</v>
      </c>
      <c r="N21" s="54">
        <v>8.1999999999999993</v>
      </c>
      <c r="O21" s="54">
        <v>1.3</v>
      </c>
      <c r="P21" s="54">
        <v>1.3</v>
      </c>
      <c r="Q21" s="54">
        <v>6.9</v>
      </c>
      <c r="R21" s="54">
        <v>3.5</v>
      </c>
      <c r="S21" s="54">
        <v>4.2</v>
      </c>
      <c r="T21" s="54">
        <v>0.7</v>
      </c>
      <c r="U21" s="54">
        <v>0.5</v>
      </c>
      <c r="V21" s="55">
        <v>0</v>
      </c>
    </row>
    <row r="22" spans="1:22" x14ac:dyDescent="0.25">
      <c r="A22" s="38" t="s">
        <v>156</v>
      </c>
      <c r="B22" s="47">
        <v>100.00000000000001</v>
      </c>
      <c r="C22" s="53">
        <v>6.2</v>
      </c>
      <c r="D22" s="54">
        <v>0.1</v>
      </c>
      <c r="E22" s="54">
        <v>20.5</v>
      </c>
      <c r="F22" s="54">
        <v>8.1</v>
      </c>
      <c r="G22" s="54">
        <v>0.7</v>
      </c>
      <c r="H22" s="54">
        <v>5.9</v>
      </c>
      <c r="I22" s="54">
        <v>12.6</v>
      </c>
      <c r="J22" s="54">
        <v>7.5</v>
      </c>
      <c r="K22" s="54">
        <v>1.2</v>
      </c>
      <c r="L22" s="54">
        <v>2.9</v>
      </c>
      <c r="M22" s="54">
        <v>0.3</v>
      </c>
      <c r="N22" s="54">
        <v>11.4</v>
      </c>
      <c r="O22" s="54">
        <v>3.4</v>
      </c>
      <c r="P22" s="54">
        <v>2.7</v>
      </c>
      <c r="Q22" s="54">
        <v>6.9</v>
      </c>
      <c r="R22" s="54">
        <v>3.6</v>
      </c>
      <c r="S22" s="54">
        <v>4.8</v>
      </c>
      <c r="T22" s="54">
        <v>0.9</v>
      </c>
      <c r="U22" s="54">
        <v>0.3</v>
      </c>
      <c r="V22" s="55">
        <v>0</v>
      </c>
    </row>
    <row r="23" spans="1:22" x14ac:dyDescent="0.25">
      <c r="A23" s="38" t="s">
        <v>157</v>
      </c>
      <c r="B23" s="47">
        <v>99.999999999999986</v>
      </c>
      <c r="C23" s="53">
        <v>5.7</v>
      </c>
      <c r="D23" s="54">
        <v>0.4</v>
      </c>
      <c r="E23" s="54">
        <v>42.3</v>
      </c>
      <c r="F23" s="54">
        <v>3.4</v>
      </c>
      <c r="G23" s="54">
        <v>0.5</v>
      </c>
      <c r="H23" s="54">
        <v>4.8</v>
      </c>
      <c r="I23" s="54">
        <v>9.4</v>
      </c>
      <c r="J23" s="54">
        <v>4.4000000000000004</v>
      </c>
      <c r="K23" s="54">
        <v>0.8</v>
      </c>
      <c r="L23" s="54">
        <v>2.1</v>
      </c>
      <c r="M23" s="54">
        <v>0.3</v>
      </c>
      <c r="N23" s="54">
        <v>10.4</v>
      </c>
      <c r="O23" s="54">
        <v>2</v>
      </c>
      <c r="P23" s="54">
        <v>1.3</v>
      </c>
      <c r="Q23" s="54">
        <v>4.0999999999999996</v>
      </c>
      <c r="R23" s="54">
        <v>2.8</v>
      </c>
      <c r="S23" s="54">
        <v>4</v>
      </c>
      <c r="T23" s="54">
        <v>0.8</v>
      </c>
      <c r="U23" s="54">
        <v>0.5</v>
      </c>
      <c r="V23" s="55">
        <v>0</v>
      </c>
    </row>
    <row r="24" spans="1:22" x14ac:dyDescent="0.25">
      <c r="A24" s="39" t="s">
        <v>52</v>
      </c>
      <c r="B24" s="47">
        <v>100.00000000000001</v>
      </c>
      <c r="C24" s="53">
        <v>3</v>
      </c>
      <c r="D24" s="54">
        <v>0.1</v>
      </c>
      <c r="E24" s="54">
        <v>27.5</v>
      </c>
      <c r="F24" s="54">
        <v>2.9</v>
      </c>
      <c r="G24" s="54">
        <v>1</v>
      </c>
      <c r="H24" s="54">
        <v>5</v>
      </c>
      <c r="I24" s="54">
        <v>15.3</v>
      </c>
      <c r="J24" s="54">
        <v>12.2</v>
      </c>
      <c r="K24" s="54">
        <v>0.9</v>
      </c>
      <c r="L24" s="54">
        <v>2.2999999999999998</v>
      </c>
      <c r="M24" s="54">
        <v>0.2</v>
      </c>
      <c r="N24" s="54">
        <v>10.1</v>
      </c>
      <c r="O24" s="54">
        <v>2.5</v>
      </c>
      <c r="P24" s="54">
        <v>2.2000000000000002</v>
      </c>
      <c r="Q24" s="54">
        <v>4.9000000000000004</v>
      </c>
      <c r="R24" s="54">
        <v>3.2</v>
      </c>
      <c r="S24" s="54">
        <v>4.8</v>
      </c>
      <c r="T24" s="54">
        <v>1.4</v>
      </c>
      <c r="U24" s="54">
        <v>0.5</v>
      </c>
      <c r="V24" s="55">
        <v>0</v>
      </c>
    </row>
    <row r="25" spans="1:22" x14ac:dyDescent="0.25">
      <c r="A25" s="39" t="s">
        <v>51</v>
      </c>
      <c r="B25" s="56">
        <v>100</v>
      </c>
      <c r="C25" s="57">
        <v>0.1</v>
      </c>
      <c r="D25" s="58">
        <v>0</v>
      </c>
      <c r="E25" s="58">
        <v>15.8</v>
      </c>
      <c r="F25" s="58">
        <v>2.6</v>
      </c>
      <c r="G25" s="58">
        <v>0.4</v>
      </c>
      <c r="H25" s="58">
        <v>3.2</v>
      </c>
      <c r="I25" s="58">
        <v>26.5</v>
      </c>
      <c r="J25" s="58">
        <v>6.5</v>
      </c>
      <c r="K25" s="58">
        <v>0.9</v>
      </c>
      <c r="L25" s="58">
        <v>6.2</v>
      </c>
      <c r="M25" s="58">
        <v>1.7</v>
      </c>
      <c r="N25" s="58">
        <v>12.6</v>
      </c>
      <c r="O25" s="58">
        <v>8.3000000000000007</v>
      </c>
      <c r="P25" s="58">
        <v>3.2</v>
      </c>
      <c r="Q25" s="58">
        <v>5</v>
      </c>
      <c r="R25" s="58">
        <v>2.2000000000000002</v>
      </c>
      <c r="S25" s="58">
        <v>2.9</v>
      </c>
      <c r="T25" s="58">
        <v>1.1000000000000001</v>
      </c>
      <c r="U25" s="58">
        <v>0.8</v>
      </c>
      <c r="V25" s="59">
        <v>0</v>
      </c>
    </row>
    <row r="26" spans="1:22" s="21" customFormat="1" ht="31.5" x14ac:dyDescent="0.25">
      <c r="A26" s="38" t="s">
        <v>1</v>
      </c>
      <c r="B26" s="47">
        <v>99.999999999999986</v>
      </c>
      <c r="C26" s="47">
        <v>2.9</v>
      </c>
      <c r="D26" s="47">
        <v>7.3</v>
      </c>
      <c r="E26" s="47">
        <v>18.8</v>
      </c>
      <c r="F26" s="47">
        <v>2.8</v>
      </c>
      <c r="G26" s="47">
        <v>0.8</v>
      </c>
      <c r="H26" s="47">
        <v>5.5</v>
      </c>
      <c r="I26" s="47">
        <v>12.1</v>
      </c>
      <c r="J26" s="47">
        <v>9.5</v>
      </c>
      <c r="K26" s="48">
        <v>1.1000000000000001</v>
      </c>
      <c r="L26" s="48">
        <v>3.1</v>
      </c>
      <c r="M26" s="48">
        <v>0.3</v>
      </c>
      <c r="N26" s="48">
        <v>12.6</v>
      </c>
      <c r="O26" s="48">
        <v>4.5999999999999996</v>
      </c>
      <c r="P26" s="48">
        <v>2.6</v>
      </c>
      <c r="Q26" s="48">
        <v>6</v>
      </c>
      <c r="R26" s="48">
        <v>3.2</v>
      </c>
      <c r="S26" s="48">
        <v>5</v>
      </c>
      <c r="T26" s="48">
        <v>1.2</v>
      </c>
      <c r="U26" s="48">
        <v>0.6</v>
      </c>
      <c r="V26" s="48">
        <v>0</v>
      </c>
    </row>
    <row r="27" spans="1:22" x14ac:dyDescent="0.25">
      <c r="A27" s="38" t="s">
        <v>158</v>
      </c>
      <c r="B27" s="49">
        <v>100.00000000000004</v>
      </c>
      <c r="C27" s="50">
        <v>6.1</v>
      </c>
      <c r="D27" s="51">
        <v>15.9</v>
      </c>
      <c r="E27" s="51">
        <v>19.2</v>
      </c>
      <c r="F27" s="51">
        <v>2.7</v>
      </c>
      <c r="G27" s="51">
        <v>0.8</v>
      </c>
      <c r="H27" s="51">
        <v>3.6</v>
      </c>
      <c r="I27" s="51">
        <v>6.6</v>
      </c>
      <c r="J27" s="51">
        <v>9.4</v>
      </c>
      <c r="K27" s="51">
        <v>0.9</v>
      </c>
      <c r="L27" s="51">
        <v>1.1000000000000001</v>
      </c>
      <c r="M27" s="51">
        <v>0.3</v>
      </c>
      <c r="N27" s="51">
        <v>7.9</v>
      </c>
      <c r="O27" s="51">
        <v>2.2000000000000002</v>
      </c>
      <c r="P27" s="51">
        <v>1.7</v>
      </c>
      <c r="Q27" s="51">
        <v>9.9</v>
      </c>
      <c r="R27" s="51">
        <v>3.9</v>
      </c>
      <c r="S27" s="51">
        <v>6.7</v>
      </c>
      <c r="T27" s="51">
        <v>0.9</v>
      </c>
      <c r="U27" s="51">
        <v>0.2</v>
      </c>
      <c r="V27" s="52">
        <v>0</v>
      </c>
    </row>
    <row r="28" spans="1:22" x14ac:dyDescent="0.25">
      <c r="A28" s="39" t="s">
        <v>50</v>
      </c>
      <c r="B28" s="47">
        <v>99.999999999999957</v>
      </c>
      <c r="C28" s="53">
        <v>1.4</v>
      </c>
      <c r="D28" s="54">
        <v>42.300000000000004</v>
      </c>
      <c r="E28" s="54">
        <v>11</v>
      </c>
      <c r="F28" s="54">
        <v>2.4</v>
      </c>
      <c r="G28" s="54">
        <v>0.4</v>
      </c>
      <c r="H28" s="54">
        <v>5.6</v>
      </c>
      <c r="I28" s="54">
        <v>4.5</v>
      </c>
      <c r="J28" s="54">
        <v>6.6</v>
      </c>
      <c r="K28" s="54">
        <v>0.6</v>
      </c>
      <c r="L28" s="54">
        <v>1.1000000000000001</v>
      </c>
      <c r="M28" s="54">
        <v>0.1</v>
      </c>
      <c r="N28" s="54">
        <v>5.0999999999999996</v>
      </c>
      <c r="O28" s="54">
        <v>1.6</v>
      </c>
      <c r="P28" s="54">
        <v>3.5</v>
      </c>
      <c r="Q28" s="54">
        <v>6</v>
      </c>
      <c r="R28" s="54">
        <v>3</v>
      </c>
      <c r="S28" s="54">
        <v>4</v>
      </c>
      <c r="T28" s="54">
        <v>0.6</v>
      </c>
      <c r="U28" s="54">
        <v>0.2</v>
      </c>
      <c r="V28" s="55">
        <v>0</v>
      </c>
    </row>
    <row r="29" spans="1:22" x14ac:dyDescent="0.25">
      <c r="A29" s="39" t="s">
        <v>49</v>
      </c>
      <c r="B29" s="47">
        <v>99.999999999999972</v>
      </c>
      <c r="C29" s="53">
        <v>4</v>
      </c>
      <c r="D29" s="54">
        <v>32.199999999999996</v>
      </c>
      <c r="E29" s="54">
        <v>16.299999999999997</v>
      </c>
      <c r="F29" s="54">
        <v>1.9</v>
      </c>
      <c r="G29" s="54">
        <v>0.3</v>
      </c>
      <c r="H29" s="54">
        <v>5.3</v>
      </c>
      <c r="I29" s="54">
        <v>6.4</v>
      </c>
      <c r="J29" s="54">
        <v>8.9</v>
      </c>
      <c r="K29" s="54">
        <v>1</v>
      </c>
      <c r="L29" s="54">
        <v>1</v>
      </c>
      <c r="M29" s="54">
        <v>0.2</v>
      </c>
      <c r="N29" s="54">
        <v>5.5</v>
      </c>
      <c r="O29" s="54">
        <v>1.1000000000000001</v>
      </c>
      <c r="P29" s="54">
        <v>1.1000000000000001</v>
      </c>
      <c r="Q29" s="54">
        <v>7</v>
      </c>
      <c r="R29" s="54">
        <v>2.6</v>
      </c>
      <c r="S29" s="54">
        <v>4.3</v>
      </c>
      <c r="T29" s="54">
        <v>0.6</v>
      </c>
      <c r="U29" s="54">
        <v>0.3</v>
      </c>
      <c r="V29" s="55">
        <v>0</v>
      </c>
    </row>
    <row r="30" spans="1:22" ht="31.5" x14ac:dyDescent="0.25">
      <c r="A30" s="39" t="s">
        <v>48</v>
      </c>
      <c r="B30" s="47">
        <v>100.00000000000001</v>
      </c>
      <c r="C30" s="53">
        <v>0.7</v>
      </c>
      <c r="D30" s="54">
        <v>79.2</v>
      </c>
      <c r="E30" s="54">
        <v>0.2</v>
      </c>
      <c r="F30" s="54">
        <v>0.7</v>
      </c>
      <c r="G30" s="54">
        <v>0</v>
      </c>
      <c r="H30" s="54">
        <v>5.9</v>
      </c>
      <c r="I30" s="54">
        <v>0.6</v>
      </c>
      <c r="J30" s="54">
        <v>5.5</v>
      </c>
      <c r="K30" s="54">
        <v>0.3</v>
      </c>
      <c r="L30" s="54">
        <v>0.4</v>
      </c>
      <c r="M30" s="54">
        <v>0</v>
      </c>
      <c r="N30" s="54">
        <v>0.7</v>
      </c>
      <c r="O30" s="54">
        <v>0.4</v>
      </c>
      <c r="P30" s="54">
        <v>0.4</v>
      </c>
      <c r="Q30" s="54">
        <v>3.1</v>
      </c>
      <c r="R30" s="54">
        <v>0.6</v>
      </c>
      <c r="S30" s="54">
        <v>1</v>
      </c>
      <c r="T30" s="54">
        <v>0.2</v>
      </c>
      <c r="U30" s="54">
        <v>0.1</v>
      </c>
      <c r="V30" s="55">
        <v>0</v>
      </c>
    </row>
    <row r="31" spans="1:22" ht="31.5" x14ac:dyDescent="0.25">
      <c r="A31" s="39" t="s">
        <v>86</v>
      </c>
      <c r="B31" s="47">
        <v>100.00000000000001</v>
      </c>
      <c r="C31" s="53">
        <v>5.9</v>
      </c>
      <c r="D31" s="54">
        <v>4.8</v>
      </c>
      <c r="E31" s="54">
        <v>26</v>
      </c>
      <c r="F31" s="54">
        <v>2.5</v>
      </c>
      <c r="G31" s="54">
        <v>0.5</v>
      </c>
      <c r="H31" s="54">
        <v>4.9000000000000004</v>
      </c>
      <c r="I31" s="54">
        <v>9.6999999999999993</v>
      </c>
      <c r="J31" s="54">
        <v>10.9</v>
      </c>
      <c r="K31" s="54">
        <v>1.4</v>
      </c>
      <c r="L31" s="54">
        <v>1.3</v>
      </c>
      <c r="M31" s="54">
        <v>0.3</v>
      </c>
      <c r="N31" s="54">
        <v>8.3000000000000007</v>
      </c>
      <c r="O31" s="54">
        <v>1.5</v>
      </c>
      <c r="P31" s="54">
        <v>1.4</v>
      </c>
      <c r="Q31" s="54">
        <v>9.3000000000000007</v>
      </c>
      <c r="R31" s="54">
        <v>3.7</v>
      </c>
      <c r="S31" s="54">
        <v>6.3</v>
      </c>
      <c r="T31" s="54">
        <v>0.9</v>
      </c>
      <c r="U31" s="54">
        <v>0.4</v>
      </c>
      <c r="V31" s="55">
        <v>0</v>
      </c>
    </row>
    <row r="32" spans="1:22" x14ac:dyDescent="0.25">
      <c r="A32" s="38" t="s">
        <v>159</v>
      </c>
      <c r="B32" s="47">
        <v>100.00000000000001</v>
      </c>
      <c r="C32" s="53">
        <v>3.8</v>
      </c>
      <c r="D32" s="54">
        <v>0</v>
      </c>
      <c r="E32" s="54">
        <v>40</v>
      </c>
      <c r="F32" s="54">
        <v>2.7</v>
      </c>
      <c r="G32" s="54">
        <v>0.6</v>
      </c>
      <c r="H32" s="54">
        <v>6.3</v>
      </c>
      <c r="I32" s="54">
        <v>11.3</v>
      </c>
      <c r="J32" s="54">
        <v>10.7</v>
      </c>
      <c r="K32" s="54">
        <v>0.6</v>
      </c>
      <c r="L32" s="54">
        <v>1.5</v>
      </c>
      <c r="M32" s="54">
        <v>0.3</v>
      </c>
      <c r="N32" s="54">
        <v>6.9</v>
      </c>
      <c r="O32" s="54">
        <v>1.8</v>
      </c>
      <c r="P32" s="54">
        <v>1.2</v>
      </c>
      <c r="Q32" s="54">
        <v>5.2</v>
      </c>
      <c r="R32" s="54">
        <v>2.2000000000000002</v>
      </c>
      <c r="S32" s="54">
        <v>3.6</v>
      </c>
      <c r="T32" s="54">
        <v>0.9</v>
      </c>
      <c r="U32" s="54">
        <v>0.4</v>
      </c>
      <c r="V32" s="55">
        <v>0</v>
      </c>
    </row>
    <row r="33" spans="1:22" x14ac:dyDescent="0.25">
      <c r="A33" s="39" t="s">
        <v>47</v>
      </c>
      <c r="B33" s="47">
        <v>100</v>
      </c>
      <c r="C33" s="53">
        <v>6.1</v>
      </c>
      <c r="D33" s="54">
        <v>3.1</v>
      </c>
      <c r="E33" s="54">
        <v>21.2</v>
      </c>
      <c r="F33" s="54">
        <v>4.2</v>
      </c>
      <c r="G33" s="54">
        <v>0.8</v>
      </c>
      <c r="H33" s="54">
        <v>7.7</v>
      </c>
      <c r="I33" s="54">
        <v>11.1</v>
      </c>
      <c r="J33" s="54">
        <v>8</v>
      </c>
      <c r="K33" s="54">
        <v>1</v>
      </c>
      <c r="L33" s="54">
        <v>1.8</v>
      </c>
      <c r="M33" s="54">
        <v>0.3</v>
      </c>
      <c r="N33" s="54">
        <v>14.5</v>
      </c>
      <c r="O33" s="54">
        <v>2.7</v>
      </c>
      <c r="P33" s="54">
        <v>2.6</v>
      </c>
      <c r="Q33" s="54">
        <v>6.5</v>
      </c>
      <c r="R33" s="54">
        <v>2.9</v>
      </c>
      <c r="S33" s="54">
        <v>4.0999999999999996</v>
      </c>
      <c r="T33" s="54">
        <v>0.9</v>
      </c>
      <c r="U33" s="54">
        <v>0.5</v>
      </c>
      <c r="V33" s="55">
        <v>0</v>
      </c>
    </row>
    <row r="34" spans="1:22" x14ac:dyDescent="0.25">
      <c r="A34" s="38" t="s">
        <v>160</v>
      </c>
      <c r="B34" s="47">
        <v>99.999999999999986</v>
      </c>
      <c r="C34" s="53">
        <v>4.7</v>
      </c>
      <c r="D34" s="54">
        <v>0.7</v>
      </c>
      <c r="E34" s="54">
        <v>30.099999999999998</v>
      </c>
      <c r="F34" s="54">
        <v>5.3</v>
      </c>
      <c r="G34" s="54">
        <v>0.6</v>
      </c>
      <c r="H34" s="54">
        <v>10.3</v>
      </c>
      <c r="I34" s="54">
        <v>10.3</v>
      </c>
      <c r="J34" s="54">
        <v>12.6</v>
      </c>
      <c r="K34" s="54">
        <v>0.7</v>
      </c>
      <c r="L34" s="54">
        <v>0.6</v>
      </c>
      <c r="M34" s="54">
        <v>0.1</v>
      </c>
      <c r="N34" s="54">
        <v>8.5</v>
      </c>
      <c r="O34" s="54">
        <v>2.5</v>
      </c>
      <c r="P34" s="54">
        <v>1.7</v>
      </c>
      <c r="Q34" s="54">
        <v>4.3</v>
      </c>
      <c r="R34" s="54">
        <v>2.1</v>
      </c>
      <c r="S34" s="54">
        <v>3.6</v>
      </c>
      <c r="T34" s="54">
        <v>0.9</v>
      </c>
      <c r="U34" s="54">
        <v>0.4</v>
      </c>
      <c r="V34" s="55">
        <v>0</v>
      </c>
    </row>
    <row r="35" spans="1:22" x14ac:dyDescent="0.25">
      <c r="A35" s="39" t="s">
        <v>46</v>
      </c>
      <c r="B35" s="47">
        <v>99.999999999999986</v>
      </c>
      <c r="C35" s="53">
        <v>13.4</v>
      </c>
      <c r="D35" s="54">
        <v>11.2</v>
      </c>
      <c r="E35" s="54">
        <v>10.6</v>
      </c>
      <c r="F35" s="54">
        <v>3.3</v>
      </c>
      <c r="G35" s="54">
        <v>1</v>
      </c>
      <c r="H35" s="54">
        <v>6.4</v>
      </c>
      <c r="I35" s="54">
        <v>8.1999999999999993</v>
      </c>
      <c r="J35" s="54">
        <v>9.8000000000000007</v>
      </c>
      <c r="K35" s="54">
        <v>1.6</v>
      </c>
      <c r="L35" s="54">
        <v>1.2</v>
      </c>
      <c r="M35" s="54">
        <v>0.2</v>
      </c>
      <c r="N35" s="54">
        <v>5.6</v>
      </c>
      <c r="O35" s="54">
        <v>2.9</v>
      </c>
      <c r="P35" s="54">
        <v>1.7</v>
      </c>
      <c r="Q35" s="54">
        <v>11.6</v>
      </c>
      <c r="R35" s="54">
        <v>3.2</v>
      </c>
      <c r="S35" s="54">
        <v>6.3</v>
      </c>
      <c r="T35" s="54">
        <v>1.2</v>
      </c>
      <c r="U35" s="54">
        <v>0.6</v>
      </c>
      <c r="V35" s="55">
        <v>0</v>
      </c>
    </row>
    <row r="36" spans="1:22" x14ac:dyDescent="0.25">
      <c r="A36" s="39" t="s">
        <v>45</v>
      </c>
      <c r="B36" s="47">
        <v>100</v>
      </c>
      <c r="C36" s="53">
        <v>7.7</v>
      </c>
      <c r="D36" s="54">
        <v>0.4</v>
      </c>
      <c r="E36" s="54">
        <v>33.4</v>
      </c>
      <c r="F36" s="54">
        <v>4</v>
      </c>
      <c r="G36" s="54">
        <v>0.9</v>
      </c>
      <c r="H36" s="54">
        <v>7.2</v>
      </c>
      <c r="I36" s="54">
        <v>9.8000000000000007</v>
      </c>
      <c r="J36" s="54">
        <v>7.3</v>
      </c>
      <c r="K36" s="54">
        <v>1.2</v>
      </c>
      <c r="L36" s="54">
        <v>1.5</v>
      </c>
      <c r="M36" s="54">
        <v>0.2</v>
      </c>
      <c r="N36" s="54">
        <v>8</v>
      </c>
      <c r="O36" s="54">
        <v>1.6</v>
      </c>
      <c r="P36" s="54">
        <v>0.8</v>
      </c>
      <c r="Q36" s="54">
        <v>6.1</v>
      </c>
      <c r="R36" s="54">
        <v>3.2</v>
      </c>
      <c r="S36" s="54">
        <v>4.8</v>
      </c>
      <c r="T36" s="54">
        <v>1.5</v>
      </c>
      <c r="U36" s="54">
        <v>0.4</v>
      </c>
      <c r="V36" s="55">
        <v>0</v>
      </c>
    </row>
    <row r="37" spans="1:22" x14ac:dyDescent="0.25">
      <c r="A37" s="38" t="s">
        <v>161</v>
      </c>
      <c r="B37" s="47">
        <v>100</v>
      </c>
      <c r="C37" s="53">
        <v>10.7</v>
      </c>
      <c r="D37" s="54">
        <v>0.4</v>
      </c>
      <c r="E37" s="54">
        <v>15.5</v>
      </c>
      <c r="F37" s="54">
        <v>3.3</v>
      </c>
      <c r="G37" s="54">
        <v>1.6</v>
      </c>
      <c r="H37" s="54">
        <v>6.3</v>
      </c>
      <c r="I37" s="54">
        <v>14.2</v>
      </c>
      <c r="J37" s="54">
        <v>8.3000000000000007</v>
      </c>
      <c r="K37" s="54">
        <v>1.6</v>
      </c>
      <c r="L37" s="54">
        <v>2.6</v>
      </c>
      <c r="M37" s="54">
        <v>0.4</v>
      </c>
      <c r="N37" s="54">
        <v>10</v>
      </c>
      <c r="O37" s="54">
        <v>1.1000000000000001</v>
      </c>
      <c r="P37" s="54">
        <v>1.4</v>
      </c>
      <c r="Q37" s="54">
        <v>10.5</v>
      </c>
      <c r="R37" s="54">
        <v>3.9</v>
      </c>
      <c r="S37" s="54">
        <v>6.1</v>
      </c>
      <c r="T37" s="54">
        <v>1.3</v>
      </c>
      <c r="U37" s="54">
        <v>0.8</v>
      </c>
      <c r="V37" s="55">
        <v>0</v>
      </c>
    </row>
    <row r="38" spans="1:22" x14ac:dyDescent="0.25">
      <c r="A38" s="39" t="s">
        <v>44</v>
      </c>
      <c r="B38" s="56">
        <v>100</v>
      </c>
      <c r="C38" s="57">
        <v>0.1</v>
      </c>
      <c r="D38" s="58">
        <v>0.3</v>
      </c>
      <c r="E38" s="58">
        <v>14.9</v>
      </c>
      <c r="F38" s="58">
        <v>2.2000000000000002</v>
      </c>
      <c r="G38" s="58">
        <v>0.9</v>
      </c>
      <c r="H38" s="58">
        <v>3.9</v>
      </c>
      <c r="I38" s="58">
        <v>15.6</v>
      </c>
      <c r="J38" s="58">
        <v>9.5</v>
      </c>
      <c r="K38" s="58">
        <v>1.2</v>
      </c>
      <c r="L38" s="58">
        <v>5.0999999999999996</v>
      </c>
      <c r="M38" s="58">
        <v>0.5</v>
      </c>
      <c r="N38" s="58">
        <v>17.899999999999999</v>
      </c>
      <c r="O38" s="58">
        <v>7.4</v>
      </c>
      <c r="P38" s="58">
        <v>3.5</v>
      </c>
      <c r="Q38" s="58">
        <v>5.2</v>
      </c>
      <c r="R38" s="58">
        <v>3.7</v>
      </c>
      <c r="S38" s="58">
        <v>5.6</v>
      </c>
      <c r="T38" s="58">
        <v>1.6</v>
      </c>
      <c r="U38" s="58">
        <v>0.9</v>
      </c>
      <c r="V38" s="59">
        <v>0</v>
      </c>
    </row>
    <row r="39" spans="1:22" s="21" customFormat="1" x14ac:dyDescent="0.25">
      <c r="A39" s="38" t="s">
        <v>2</v>
      </c>
      <c r="B39" s="47">
        <v>99.999999999999986</v>
      </c>
      <c r="C39" s="47">
        <v>8.5</v>
      </c>
      <c r="D39" s="47">
        <v>6.2</v>
      </c>
      <c r="E39" s="47">
        <v>14.3</v>
      </c>
      <c r="F39" s="47">
        <v>2.8</v>
      </c>
      <c r="G39" s="47">
        <v>0.8</v>
      </c>
      <c r="H39" s="47">
        <v>6.3</v>
      </c>
      <c r="I39" s="47">
        <v>14.1</v>
      </c>
      <c r="J39" s="47">
        <v>10.1</v>
      </c>
      <c r="K39" s="48">
        <v>1.9</v>
      </c>
      <c r="L39" s="48">
        <v>2</v>
      </c>
      <c r="M39" s="48">
        <v>0.2</v>
      </c>
      <c r="N39" s="48">
        <v>11.6</v>
      </c>
      <c r="O39" s="48">
        <v>2.5</v>
      </c>
      <c r="P39" s="48">
        <v>2</v>
      </c>
      <c r="Q39" s="48">
        <v>6.6</v>
      </c>
      <c r="R39" s="48">
        <v>3.3</v>
      </c>
      <c r="S39" s="48">
        <v>5</v>
      </c>
      <c r="T39" s="48">
        <v>1.1000000000000001</v>
      </c>
      <c r="U39" s="48">
        <v>0.7</v>
      </c>
      <c r="V39" s="48">
        <v>0</v>
      </c>
    </row>
    <row r="40" spans="1:22" x14ac:dyDescent="0.25">
      <c r="A40" s="39" t="s">
        <v>43</v>
      </c>
      <c r="B40" s="49">
        <v>100.00000000000001</v>
      </c>
      <c r="C40" s="50">
        <v>12.299999999999999</v>
      </c>
      <c r="D40" s="51">
        <v>1.5</v>
      </c>
      <c r="E40" s="51">
        <v>14.2</v>
      </c>
      <c r="F40" s="51">
        <v>1.4</v>
      </c>
      <c r="G40" s="51">
        <v>0.7</v>
      </c>
      <c r="H40" s="51">
        <v>6.4</v>
      </c>
      <c r="I40" s="51">
        <v>12</v>
      </c>
      <c r="J40" s="51">
        <v>4.3</v>
      </c>
      <c r="K40" s="51">
        <v>1.5</v>
      </c>
      <c r="L40" s="51">
        <v>2</v>
      </c>
      <c r="M40" s="51">
        <v>0.1</v>
      </c>
      <c r="N40" s="51">
        <v>17.899999999999999</v>
      </c>
      <c r="O40" s="51">
        <v>2.5</v>
      </c>
      <c r="P40" s="51">
        <v>2.4</v>
      </c>
      <c r="Q40" s="51">
        <v>8.1999999999999993</v>
      </c>
      <c r="R40" s="51">
        <v>4.9000000000000004</v>
      </c>
      <c r="S40" s="51">
        <v>6</v>
      </c>
      <c r="T40" s="51">
        <v>1.4</v>
      </c>
      <c r="U40" s="51">
        <v>0.3</v>
      </c>
      <c r="V40" s="52">
        <v>0</v>
      </c>
    </row>
    <row r="41" spans="1:22" x14ac:dyDescent="0.25">
      <c r="A41" s="39" t="s">
        <v>42</v>
      </c>
      <c r="B41" s="47">
        <v>99.999999999999986</v>
      </c>
      <c r="C41" s="53">
        <v>22.2</v>
      </c>
      <c r="D41" s="54">
        <v>1.1000000000000001</v>
      </c>
      <c r="E41" s="54">
        <v>0.6</v>
      </c>
      <c r="F41" s="54">
        <v>0.9</v>
      </c>
      <c r="G41" s="54">
        <v>0.3</v>
      </c>
      <c r="H41" s="54">
        <v>7.3</v>
      </c>
      <c r="I41" s="54">
        <v>4.8</v>
      </c>
      <c r="J41" s="54">
        <v>25.400000000000002</v>
      </c>
      <c r="K41" s="54">
        <v>0.3</v>
      </c>
      <c r="L41" s="54">
        <v>1.9</v>
      </c>
      <c r="M41" s="54">
        <v>0.1</v>
      </c>
      <c r="N41" s="54">
        <v>6</v>
      </c>
      <c r="O41" s="54">
        <v>0.9</v>
      </c>
      <c r="P41" s="54">
        <v>1.1000000000000001</v>
      </c>
      <c r="Q41" s="54">
        <v>15.7</v>
      </c>
      <c r="R41" s="54">
        <v>5</v>
      </c>
      <c r="S41" s="54">
        <v>5.3</v>
      </c>
      <c r="T41" s="54">
        <v>1</v>
      </c>
      <c r="U41" s="54">
        <v>0.1</v>
      </c>
      <c r="V41" s="55">
        <v>0</v>
      </c>
    </row>
    <row r="42" spans="1:22" x14ac:dyDescent="0.25">
      <c r="A42" s="39" t="s">
        <v>10</v>
      </c>
      <c r="B42" s="47">
        <v>100</v>
      </c>
      <c r="C42" s="53">
        <v>5.8</v>
      </c>
      <c r="D42" s="54">
        <v>2.6</v>
      </c>
      <c r="E42" s="54">
        <v>8.1999999999999993</v>
      </c>
      <c r="F42" s="54">
        <v>4</v>
      </c>
      <c r="G42" s="54">
        <v>1</v>
      </c>
      <c r="H42" s="54">
        <v>11.5</v>
      </c>
      <c r="I42" s="54">
        <v>14.9</v>
      </c>
      <c r="J42" s="54">
        <v>5.3</v>
      </c>
      <c r="K42" s="54">
        <v>2.6</v>
      </c>
      <c r="L42" s="54">
        <v>2</v>
      </c>
      <c r="M42" s="54">
        <v>0.2</v>
      </c>
      <c r="N42" s="54">
        <v>14.2</v>
      </c>
      <c r="O42" s="54">
        <v>2.1</v>
      </c>
      <c r="P42" s="54">
        <v>1.9</v>
      </c>
      <c r="Q42" s="54">
        <v>9.5</v>
      </c>
      <c r="R42" s="54">
        <v>3.7</v>
      </c>
      <c r="S42" s="54">
        <v>7.8</v>
      </c>
      <c r="T42" s="54">
        <v>1.5</v>
      </c>
      <c r="U42" s="54">
        <v>1.2</v>
      </c>
      <c r="V42" s="55">
        <v>0</v>
      </c>
    </row>
    <row r="43" spans="1:22" x14ac:dyDescent="0.25">
      <c r="A43" s="39" t="s">
        <v>41</v>
      </c>
      <c r="B43" s="47">
        <v>99.999999999999986</v>
      </c>
      <c r="C43" s="53">
        <v>8.3000000000000007</v>
      </c>
      <c r="D43" s="54">
        <v>0.5</v>
      </c>
      <c r="E43" s="54">
        <v>11.8</v>
      </c>
      <c r="F43" s="54">
        <v>2.2000000000000002</v>
      </c>
      <c r="G43" s="54">
        <v>0.8</v>
      </c>
      <c r="H43" s="54">
        <v>6.6</v>
      </c>
      <c r="I43" s="54">
        <v>15.4</v>
      </c>
      <c r="J43" s="54">
        <v>15.5</v>
      </c>
      <c r="K43" s="54">
        <v>2.9</v>
      </c>
      <c r="L43" s="54">
        <v>2.2999999999999998</v>
      </c>
      <c r="M43" s="54">
        <v>0.3</v>
      </c>
      <c r="N43" s="54">
        <v>12.1</v>
      </c>
      <c r="O43" s="54">
        <v>2.6</v>
      </c>
      <c r="P43" s="54">
        <v>2.4</v>
      </c>
      <c r="Q43" s="54">
        <v>5.5</v>
      </c>
      <c r="R43" s="54">
        <v>3.2</v>
      </c>
      <c r="S43" s="54">
        <v>5.2</v>
      </c>
      <c r="T43" s="54">
        <v>1.6</v>
      </c>
      <c r="U43" s="54">
        <v>0.8</v>
      </c>
      <c r="V43" s="55">
        <v>0</v>
      </c>
    </row>
    <row r="44" spans="1:22" x14ac:dyDescent="0.25">
      <c r="A44" s="38" t="s">
        <v>162</v>
      </c>
      <c r="B44" s="47">
        <v>100</v>
      </c>
      <c r="C44" s="53">
        <v>4.9000000000000004</v>
      </c>
      <c r="D44" s="54">
        <v>50.5</v>
      </c>
      <c r="E44" s="54">
        <v>2.6</v>
      </c>
      <c r="F44" s="54">
        <v>1.8</v>
      </c>
      <c r="G44" s="54">
        <v>0.4</v>
      </c>
      <c r="H44" s="54">
        <v>5</v>
      </c>
      <c r="I44" s="54">
        <v>6.3</v>
      </c>
      <c r="J44" s="54">
        <v>6</v>
      </c>
      <c r="K44" s="54">
        <v>0.9</v>
      </c>
      <c r="L44" s="54">
        <v>0.9</v>
      </c>
      <c r="M44" s="54">
        <v>0.2</v>
      </c>
      <c r="N44" s="54">
        <v>5.5</v>
      </c>
      <c r="O44" s="54">
        <v>1</v>
      </c>
      <c r="P44" s="54">
        <v>1.7</v>
      </c>
      <c r="Q44" s="54">
        <v>6.2</v>
      </c>
      <c r="R44" s="54">
        <v>2.1</v>
      </c>
      <c r="S44" s="54">
        <v>3.3</v>
      </c>
      <c r="T44" s="54">
        <v>0.4</v>
      </c>
      <c r="U44" s="54">
        <v>0.3</v>
      </c>
      <c r="V44" s="55">
        <v>0</v>
      </c>
    </row>
    <row r="45" spans="1:22" x14ac:dyDescent="0.25">
      <c r="A45" s="39" t="s">
        <v>40</v>
      </c>
      <c r="B45" s="47">
        <v>99.999999999999986</v>
      </c>
      <c r="C45" s="53">
        <v>9.6</v>
      </c>
      <c r="D45" s="54">
        <v>5.9</v>
      </c>
      <c r="E45" s="54">
        <v>25.2</v>
      </c>
      <c r="F45" s="54">
        <v>2.2999999999999998</v>
      </c>
      <c r="G45" s="54">
        <v>0.8</v>
      </c>
      <c r="H45" s="54">
        <v>5.6</v>
      </c>
      <c r="I45" s="54">
        <v>12.1</v>
      </c>
      <c r="J45" s="54">
        <v>5.0999999999999996</v>
      </c>
      <c r="K45" s="54">
        <v>0.7</v>
      </c>
      <c r="L45" s="54">
        <v>2.1</v>
      </c>
      <c r="M45" s="54">
        <v>0.2</v>
      </c>
      <c r="N45" s="54">
        <v>9.3000000000000007</v>
      </c>
      <c r="O45" s="54">
        <v>3.1</v>
      </c>
      <c r="P45" s="54">
        <v>1.6</v>
      </c>
      <c r="Q45" s="54">
        <v>7.4</v>
      </c>
      <c r="R45" s="54">
        <v>3.4</v>
      </c>
      <c r="S45" s="54">
        <v>4.3</v>
      </c>
      <c r="T45" s="54">
        <v>0.7</v>
      </c>
      <c r="U45" s="54">
        <v>0.6</v>
      </c>
      <c r="V45" s="55">
        <v>0</v>
      </c>
    </row>
    <row r="46" spans="1:22" x14ac:dyDescent="0.25">
      <c r="A46" s="38" t="s">
        <v>163</v>
      </c>
      <c r="B46" s="47">
        <v>100</v>
      </c>
      <c r="C46" s="53">
        <v>9.6</v>
      </c>
      <c r="D46" s="54">
        <v>1.1000000000000001</v>
      </c>
      <c r="E46" s="54">
        <v>19.400000000000002</v>
      </c>
      <c r="F46" s="54">
        <v>4.2</v>
      </c>
      <c r="G46" s="54">
        <v>1</v>
      </c>
      <c r="H46" s="54">
        <v>5.4</v>
      </c>
      <c r="I46" s="54">
        <v>16.8</v>
      </c>
      <c r="J46" s="54">
        <v>7.3</v>
      </c>
      <c r="K46" s="54">
        <v>1.3</v>
      </c>
      <c r="L46" s="54">
        <v>2.1</v>
      </c>
      <c r="M46" s="54">
        <v>0.2</v>
      </c>
      <c r="N46" s="54">
        <v>12.2</v>
      </c>
      <c r="O46" s="54">
        <v>2.7</v>
      </c>
      <c r="P46" s="54">
        <v>1.6</v>
      </c>
      <c r="Q46" s="54">
        <v>5.7</v>
      </c>
      <c r="R46" s="54">
        <v>3.4</v>
      </c>
      <c r="S46" s="54">
        <v>4.8</v>
      </c>
      <c r="T46" s="54">
        <v>0.7</v>
      </c>
      <c r="U46" s="54">
        <v>0.5</v>
      </c>
      <c r="V46" s="55">
        <v>0</v>
      </c>
    </row>
    <row r="47" spans="1:22" x14ac:dyDescent="0.25">
      <c r="A47" s="39" t="s">
        <v>11</v>
      </c>
      <c r="B47" s="56">
        <v>99.999999999999986</v>
      </c>
      <c r="C47" s="57">
        <v>2.4</v>
      </c>
      <c r="D47" s="58">
        <v>1.2</v>
      </c>
      <c r="E47" s="58">
        <v>5.5</v>
      </c>
      <c r="F47" s="58">
        <v>2.8</v>
      </c>
      <c r="G47" s="58">
        <v>1</v>
      </c>
      <c r="H47" s="58">
        <v>4.8</v>
      </c>
      <c r="I47" s="58">
        <v>13.3</v>
      </c>
      <c r="J47" s="58">
        <v>2.8</v>
      </c>
      <c r="K47" s="58">
        <v>2.8</v>
      </c>
      <c r="L47" s="58">
        <v>1.7</v>
      </c>
      <c r="M47" s="58">
        <v>0.1</v>
      </c>
      <c r="N47" s="58">
        <v>27.7</v>
      </c>
      <c r="O47" s="58">
        <v>2.5</v>
      </c>
      <c r="P47" s="58">
        <v>2.2999999999999998</v>
      </c>
      <c r="Q47" s="58">
        <v>17.399999999999999</v>
      </c>
      <c r="R47" s="58">
        <v>2.7</v>
      </c>
      <c r="S47" s="58">
        <v>4.9000000000000004</v>
      </c>
      <c r="T47" s="58">
        <v>2</v>
      </c>
      <c r="U47" s="58">
        <v>2.1</v>
      </c>
      <c r="V47" s="59">
        <v>0</v>
      </c>
    </row>
    <row r="48" spans="1:22" s="21" customFormat="1" ht="31.5" x14ac:dyDescent="0.25">
      <c r="A48" s="38" t="s">
        <v>8</v>
      </c>
      <c r="B48" s="47">
        <v>99.999999999999972</v>
      </c>
      <c r="C48" s="47">
        <v>14</v>
      </c>
      <c r="D48" s="47">
        <v>0.6</v>
      </c>
      <c r="E48" s="47">
        <v>7.9</v>
      </c>
      <c r="F48" s="47">
        <v>2.9</v>
      </c>
      <c r="G48" s="47">
        <v>0.5</v>
      </c>
      <c r="H48" s="47">
        <v>9.9</v>
      </c>
      <c r="I48" s="47">
        <v>16.099999999999998</v>
      </c>
      <c r="J48" s="47">
        <v>5.3</v>
      </c>
      <c r="K48" s="48">
        <v>3</v>
      </c>
      <c r="L48" s="48">
        <v>2</v>
      </c>
      <c r="M48" s="48">
        <v>0</v>
      </c>
      <c r="N48" s="48">
        <v>10</v>
      </c>
      <c r="O48" s="48">
        <v>1.1000000000000001</v>
      </c>
      <c r="P48" s="48">
        <v>0.9</v>
      </c>
      <c r="Q48" s="48">
        <v>11.1</v>
      </c>
      <c r="R48" s="48">
        <v>5.9</v>
      </c>
      <c r="S48" s="48">
        <v>7.1</v>
      </c>
      <c r="T48" s="48">
        <v>1.1000000000000001</v>
      </c>
      <c r="U48" s="48">
        <v>0.6</v>
      </c>
      <c r="V48" s="48">
        <v>0</v>
      </c>
    </row>
    <row r="49" spans="1:22" x14ac:dyDescent="0.25">
      <c r="A49" s="39" t="s">
        <v>39</v>
      </c>
      <c r="B49" s="49">
        <v>100.00000000000003</v>
      </c>
      <c r="C49" s="50">
        <v>16.2</v>
      </c>
      <c r="D49" s="51">
        <v>0.5</v>
      </c>
      <c r="E49" s="51">
        <v>4.5</v>
      </c>
      <c r="F49" s="51">
        <v>1.7</v>
      </c>
      <c r="G49" s="51">
        <v>0.1</v>
      </c>
      <c r="H49" s="51">
        <v>15.1</v>
      </c>
      <c r="I49" s="51">
        <v>21.3</v>
      </c>
      <c r="J49" s="51">
        <v>5.4</v>
      </c>
      <c r="K49" s="51">
        <v>5.2</v>
      </c>
      <c r="L49" s="51">
        <v>1.7</v>
      </c>
      <c r="M49" s="51">
        <v>0</v>
      </c>
      <c r="N49" s="51">
        <v>7.7</v>
      </c>
      <c r="O49" s="51">
        <v>0.4</v>
      </c>
      <c r="P49" s="51">
        <v>0.9</v>
      </c>
      <c r="Q49" s="51">
        <v>6.9</v>
      </c>
      <c r="R49" s="51">
        <v>5.5</v>
      </c>
      <c r="S49" s="51">
        <v>5.3</v>
      </c>
      <c r="T49" s="51">
        <v>0.8</v>
      </c>
      <c r="U49" s="51">
        <v>0.8</v>
      </c>
      <c r="V49" s="52">
        <v>0</v>
      </c>
    </row>
    <row r="50" spans="1:22" x14ac:dyDescent="0.25">
      <c r="A50" s="38" t="s">
        <v>164</v>
      </c>
      <c r="B50" s="47">
        <v>99.999999999999986</v>
      </c>
      <c r="C50" s="53">
        <v>10.9</v>
      </c>
      <c r="D50" s="54">
        <v>1.5</v>
      </c>
      <c r="E50" s="54">
        <v>4.9000000000000004</v>
      </c>
      <c r="F50" s="54">
        <v>1.7</v>
      </c>
      <c r="G50" s="54">
        <v>0.5</v>
      </c>
      <c r="H50" s="54">
        <v>10.5</v>
      </c>
      <c r="I50" s="54">
        <v>9.9</v>
      </c>
      <c r="J50" s="54">
        <v>2.4</v>
      </c>
      <c r="K50" s="54">
        <v>0.4</v>
      </c>
      <c r="L50" s="54">
        <v>2.5</v>
      </c>
      <c r="M50" s="54">
        <v>0</v>
      </c>
      <c r="N50" s="54">
        <v>7.9</v>
      </c>
      <c r="O50" s="54">
        <v>0.2</v>
      </c>
      <c r="P50" s="54">
        <v>0.5</v>
      </c>
      <c r="Q50" s="54">
        <v>24.9</v>
      </c>
      <c r="R50" s="54">
        <v>9.6999999999999993</v>
      </c>
      <c r="S50" s="54">
        <v>8.5</v>
      </c>
      <c r="T50" s="54">
        <v>3</v>
      </c>
      <c r="U50" s="54">
        <v>0.1</v>
      </c>
      <c r="V50" s="55">
        <v>0</v>
      </c>
    </row>
    <row r="51" spans="1:22" x14ac:dyDescent="0.25">
      <c r="A51" s="39" t="s">
        <v>92</v>
      </c>
      <c r="B51" s="47">
        <v>100</v>
      </c>
      <c r="C51" s="53">
        <v>17.299999999999997</v>
      </c>
      <c r="D51" s="54">
        <v>0.1</v>
      </c>
      <c r="E51" s="54">
        <v>8.8000000000000007</v>
      </c>
      <c r="F51" s="54">
        <v>3.3</v>
      </c>
      <c r="G51" s="54">
        <v>0.4</v>
      </c>
      <c r="H51" s="54">
        <v>10.199999999999999</v>
      </c>
      <c r="I51" s="54">
        <v>14.5</v>
      </c>
      <c r="J51" s="54">
        <v>2.5</v>
      </c>
      <c r="K51" s="54">
        <v>1.8</v>
      </c>
      <c r="L51" s="54">
        <v>2</v>
      </c>
      <c r="M51" s="54">
        <v>0.1</v>
      </c>
      <c r="N51" s="54">
        <v>9.1</v>
      </c>
      <c r="O51" s="54">
        <v>1.3</v>
      </c>
      <c r="P51" s="54">
        <v>1</v>
      </c>
      <c r="Q51" s="54">
        <v>12.2</v>
      </c>
      <c r="R51" s="54">
        <v>6.8</v>
      </c>
      <c r="S51" s="54">
        <v>6.9</v>
      </c>
      <c r="T51" s="54">
        <v>1.3</v>
      </c>
      <c r="U51" s="54">
        <v>0.4</v>
      </c>
      <c r="V51" s="55">
        <v>0</v>
      </c>
    </row>
    <row r="52" spans="1:22" x14ac:dyDescent="0.25">
      <c r="A52" s="39" t="s">
        <v>91</v>
      </c>
      <c r="B52" s="47">
        <v>99.999999999999972</v>
      </c>
      <c r="C52" s="53">
        <v>17.2</v>
      </c>
      <c r="D52" s="54">
        <v>2</v>
      </c>
      <c r="E52" s="54">
        <v>10.1</v>
      </c>
      <c r="F52" s="54">
        <v>6.8</v>
      </c>
      <c r="G52" s="54">
        <v>0.6</v>
      </c>
      <c r="H52" s="54">
        <v>6.3</v>
      </c>
      <c r="I52" s="54">
        <v>9.1999999999999993</v>
      </c>
      <c r="J52" s="54">
        <v>2.6</v>
      </c>
      <c r="K52" s="54">
        <v>0.8</v>
      </c>
      <c r="L52" s="54">
        <v>1.7</v>
      </c>
      <c r="M52" s="54">
        <v>0</v>
      </c>
      <c r="N52" s="54">
        <v>8.4</v>
      </c>
      <c r="O52" s="54">
        <v>1.3</v>
      </c>
      <c r="P52" s="54">
        <v>1.8</v>
      </c>
      <c r="Q52" s="54">
        <v>15.1</v>
      </c>
      <c r="R52" s="54">
        <v>6.7</v>
      </c>
      <c r="S52" s="54">
        <v>7</v>
      </c>
      <c r="T52" s="54">
        <v>1.8</v>
      </c>
      <c r="U52" s="54">
        <v>0.6</v>
      </c>
      <c r="V52" s="55">
        <v>0</v>
      </c>
    </row>
    <row r="53" spans="1:22" x14ac:dyDescent="0.25">
      <c r="A53" s="39" t="s">
        <v>90</v>
      </c>
      <c r="B53" s="47">
        <v>100</v>
      </c>
      <c r="C53" s="53">
        <v>9.6</v>
      </c>
      <c r="D53" s="54">
        <v>0.3</v>
      </c>
      <c r="E53" s="54">
        <v>5.6</v>
      </c>
      <c r="F53" s="54">
        <v>0.8</v>
      </c>
      <c r="G53" s="54">
        <v>0.7</v>
      </c>
      <c r="H53" s="54">
        <v>7</v>
      </c>
      <c r="I53" s="54">
        <v>15.399999999999999</v>
      </c>
      <c r="J53" s="54">
        <v>4.7</v>
      </c>
      <c r="K53" s="54">
        <v>1.5</v>
      </c>
      <c r="L53" s="54">
        <v>2.6</v>
      </c>
      <c r="M53" s="54">
        <v>0</v>
      </c>
      <c r="N53" s="54">
        <v>18.2</v>
      </c>
      <c r="O53" s="54">
        <v>0.6</v>
      </c>
      <c r="P53" s="54">
        <v>0.6</v>
      </c>
      <c r="Q53" s="54">
        <v>16.100000000000001</v>
      </c>
      <c r="R53" s="54">
        <v>6.7</v>
      </c>
      <c r="S53" s="54">
        <v>7.4</v>
      </c>
      <c r="T53" s="54">
        <v>1.4</v>
      </c>
      <c r="U53" s="54">
        <v>0.8</v>
      </c>
      <c r="V53" s="55">
        <v>0</v>
      </c>
    </row>
    <row r="54" spans="1:22" x14ac:dyDescent="0.25">
      <c r="A54" s="39" t="s">
        <v>35</v>
      </c>
      <c r="B54" s="47">
        <v>100</v>
      </c>
      <c r="C54" s="53">
        <v>9.6</v>
      </c>
      <c r="D54" s="54">
        <v>1.1000000000000001</v>
      </c>
      <c r="E54" s="54">
        <v>2</v>
      </c>
      <c r="F54" s="54">
        <v>1.4</v>
      </c>
      <c r="G54" s="54">
        <v>0.3</v>
      </c>
      <c r="H54" s="54">
        <v>10.3</v>
      </c>
      <c r="I54" s="54">
        <v>13.3</v>
      </c>
      <c r="J54" s="54">
        <v>3.4</v>
      </c>
      <c r="K54" s="54">
        <v>3</v>
      </c>
      <c r="L54" s="54">
        <v>1.9</v>
      </c>
      <c r="M54" s="54">
        <v>0</v>
      </c>
      <c r="N54" s="54">
        <v>10.9</v>
      </c>
      <c r="O54" s="54">
        <v>0.9</v>
      </c>
      <c r="P54" s="54">
        <v>0.4</v>
      </c>
      <c r="Q54" s="54">
        <v>20.5</v>
      </c>
      <c r="R54" s="54">
        <v>10.9</v>
      </c>
      <c r="S54" s="54">
        <v>8.1999999999999993</v>
      </c>
      <c r="T54" s="54">
        <v>1.6</v>
      </c>
      <c r="U54" s="54">
        <v>0.3</v>
      </c>
      <c r="V54" s="55">
        <v>0</v>
      </c>
    </row>
    <row r="55" spans="1:22" x14ac:dyDescent="0.25">
      <c r="A55" s="38" t="s">
        <v>165</v>
      </c>
      <c r="B55" s="56">
        <v>99.999999999999986</v>
      </c>
      <c r="C55" s="57">
        <v>13.4</v>
      </c>
      <c r="D55" s="58">
        <v>0.5</v>
      </c>
      <c r="E55" s="58">
        <v>12.7</v>
      </c>
      <c r="F55" s="58">
        <v>4.4000000000000004</v>
      </c>
      <c r="G55" s="58">
        <v>0.8</v>
      </c>
      <c r="H55" s="58">
        <v>6.3</v>
      </c>
      <c r="I55" s="58">
        <v>14.3</v>
      </c>
      <c r="J55" s="58">
        <v>6.9</v>
      </c>
      <c r="K55" s="58">
        <v>2.1</v>
      </c>
      <c r="L55" s="58">
        <v>2.2999999999999998</v>
      </c>
      <c r="M55" s="58">
        <v>0.1</v>
      </c>
      <c r="N55" s="58">
        <v>10.6</v>
      </c>
      <c r="O55" s="58">
        <v>1.7</v>
      </c>
      <c r="P55" s="58">
        <v>1.1000000000000001</v>
      </c>
      <c r="Q55" s="58">
        <v>9.3000000000000007</v>
      </c>
      <c r="R55" s="58">
        <v>4</v>
      </c>
      <c r="S55" s="58">
        <v>8.1</v>
      </c>
      <c r="T55" s="58">
        <v>0.8</v>
      </c>
      <c r="U55" s="58">
        <v>0.6</v>
      </c>
      <c r="V55" s="59">
        <v>0</v>
      </c>
    </row>
    <row r="56" spans="1:22" s="21" customFormat="1" ht="31.5" x14ac:dyDescent="0.25">
      <c r="A56" s="38" t="s">
        <v>3</v>
      </c>
      <c r="B56" s="47">
        <v>100</v>
      </c>
      <c r="C56" s="47">
        <v>5.5</v>
      </c>
      <c r="D56" s="47">
        <v>15.6</v>
      </c>
      <c r="E56" s="47">
        <v>22.5</v>
      </c>
      <c r="F56" s="47">
        <v>3</v>
      </c>
      <c r="G56" s="47">
        <v>0.7</v>
      </c>
      <c r="H56" s="47">
        <v>5.6</v>
      </c>
      <c r="I56" s="47">
        <v>11.1</v>
      </c>
      <c r="J56" s="47">
        <v>5.8</v>
      </c>
      <c r="K56" s="48">
        <v>0.9</v>
      </c>
      <c r="L56" s="48">
        <v>2.1</v>
      </c>
      <c r="M56" s="48">
        <v>0.3</v>
      </c>
      <c r="N56" s="48">
        <v>9.1</v>
      </c>
      <c r="O56" s="48">
        <v>3.2</v>
      </c>
      <c r="P56" s="48">
        <v>1.7</v>
      </c>
      <c r="Q56" s="48">
        <v>4.7</v>
      </c>
      <c r="R56" s="48">
        <v>3.1</v>
      </c>
      <c r="S56" s="48">
        <v>3.9</v>
      </c>
      <c r="T56" s="48">
        <v>0.8</v>
      </c>
      <c r="U56" s="48">
        <v>0.4</v>
      </c>
      <c r="V56" s="48">
        <v>0</v>
      </c>
    </row>
    <row r="57" spans="1:22" x14ac:dyDescent="0.25">
      <c r="A57" s="38" t="s">
        <v>166</v>
      </c>
      <c r="B57" s="49">
        <v>100</v>
      </c>
      <c r="C57" s="50">
        <v>5.6</v>
      </c>
      <c r="D57" s="51">
        <v>3.2</v>
      </c>
      <c r="E57" s="51">
        <v>33.6</v>
      </c>
      <c r="F57" s="51">
        <v>2.5</v>
      </c>
      <c r="G57" s="51">
        <v>0.6</v>
      </c>
      <c r="H57" s="51">
        <v>5.6</v>
      </c>
      <c r="I57" s="51">
        <v>12.6</v>
      </c>
      <c r="J57" s="51">
        <v>6.1</v>
      </c>
      <c r="K57" s="51">
        <v>1</v>
      </c>
      <c r="L57" s="51">
        <v>2.1</v>
      </c>
      <c r="M57" s="51">
        <v>0.3</v>
      </c>
      <c r="N57" s="51">
        <v>8.3000000000000007</v>
      </c>
      <c r="O57" s="51">
        <v>4.0999999999999996</v>
      </c>
      <c r="P57" s="51">
        <v>1.8</v>
      </c>
      <c r="Q57" s="51">
        <v>3.9</v>
      </c>
      <c r="R57" s="51">
        <v>3.6</v>
      </c>
      <c r="S57" s="51">
        <v>4.2</v>
      </c>
      <c r="T57" s="51">
        <v>0.5</v>
      </c>
      <c r="U57" s="51">
        <v>0.4</v>
      </c>
      <c r="V57" s="52">
        <v>0</v>
      </c>
    </row>
    <row r="58" spans="1:22" x14ac:dyDescent="0.25">
      <c r="A58" s="39" t="s">
        <v>34</v>
      </c>
      <c r="B58" s="47">
        <v>100.00000000000003</v>
      </c>
      <c r="C58" s="53">
        <v>15.8</v>
      </c>
      <c r="D58" s="54">
        <v>0.1</v>
      </c>
      <c r="E58" s="54">
        <v>27.8</v>
      </c>
      <c r="F58" s="54">
        <v>2.7</v>
      </c>
      <c r="G58" s="54">
        <v>1.3</v>
      </c>
      <c r="H58" s="54">
        <v>3.6</v>
      </c>
      <c r="I58" s="54">
        <v>9.5</v>
      </c>
      <c r="J58" s="54">
        <v>4.5999999999999996</v>
      </c>
      <c r="K58" s="54">
        <v>1.2</v>
      </c>
      <c r="L58" s="54">
        <v>2.9</v>
      </c>
      <c r="M58" s="54">
        <v>0.3</v>
      </c>
      <c r="N58" s="54">
        <v>10.199999999999999</v>
      </c>
      <c r="O58" s="54">
        <v>1.5</v>
      </c>
      <c r="P58" s="54">
        <v>1.2</v>
      </c>
      <c r="Q58" s="54">
        <v>7.3</v>
      </c>
      <c r="R58" s="54">
        <v>3.7</v>
      </c>
      <c r="S58" s="54">
        <v>4.7</v>
      </c>
      <c r="T58" s="54">
        <v>1.2</v>
      </c>
      <c r="U58" s="54">
        <v>0.4</v>
      </c>
      <c r="V58" s="55">
        <v>0</v>
      </c>
    </row>
    <row r="59" spans="1:22" x14ac:dyDescent="0.25">
      <c r="A59" s="39" t="s">
        <v>33</v>
      </c>
      <c r="B59" s="47">
        <v>100.00000000000001</v>
      </c>
      <c r="C59" s="53">
        <v>13</v>
      </c>
      <c r="D59" s="54">
        <v>0</v>
      </c>
      <c r="E59" s="54">
        <v>24</v>
      </c>
      <c r="F59" s="54">
        <v>4</v>
      </c>
      <c r="G59" s="54">
        <v>0.6</v>
      </c>
      <c r="H59" s="54">
        <v>6.7</v>
      </c>
      <c r="I59" s="54">
        <v>10</v>
      </c>
      <c r="J59" s="54">
        <v>5.5</v>
      </c>
      <c r="K59" s="54">
        <v>1.1000000000000001</v>
      </c>
      <c r="L59" s="54">
        <v>2.2000000000000002</v>
      </c>
      <c r="M59" s="54">
        <v>0.3</v>
      </c>
      <c r="N59" s="54">
        <v>10.6</v>
      </c>
      <c r="O59" s="54">
        <v>1.4</v>
      </c>
      <c r="P59" s="54">
        <v>1.9</v>
      </c>
      <c r="Q59" s="54">
        <v>8.5</v>
      </c>
      <c r="R59" s="54">
        <v>3.9</v>
      </c>
      <c r="S59" s="54">
        <v>5</v>
      </c>
      <c r="T59" s="54">
        <v>1</v>
      </c>
      <c r="U59" s="54">
        <v>0.3</v>
      </c>
      <c r="V59" s="55">
        <v>0</v>
      </c>
    </row>
    <row r="60" spans="1:22" x14ac:dyDescent="0.25">
      <c r="A60" s="39" t="s">
        <v>32</v>
      </c>
      <c r="B60" s="47">
        <v>100</v>
      </c>
      <c r="C60" s="53">
        <v>5.3</v>
      </c>
      <c r="D60" s="54">
        <v>28.7</v>
      </c>
      <c r="E60" s="54">
        <v>14.9</v>
      </c>
      <c r="F60" s="54">
        <v>1.9</v>
      </c>
      <c r="G60" s="54">
        <v>0.4</v>
      </c>
      <c r="H60" s="54">
        <v>7.8</v>
      </c>
      <c r="I60" s="54">
        <v>10.8</v>
      </c>
      <c r="J60" s="54">
        <v>5.6</v>
      </c>
      <c r="K60" s="54">
        <v>0.9</v>
      </c>
      <c r="L60" s="54">
        <v>1.9</v>
      </c>
      <c r="M60" s="54">
        <v>0.3</v>
      </c>
      <c r="N60" s="54">
        <v>7.5</v>
      </c>
      <c r="O60" s="54">
        <v>3.2</v>
      </c>
      <c r="P60" s="54">
        <v>1.3</v>
      </c>
      <c r="Q60" s="54">
        <v>3.3</v>
      </c>
      <c r="R60" s="54">
        <v>2.4</v>
      </c>
      <c r="S60" s="54">
        <v>2.2999999999999998</v>
      </c>
      <c r="T60" s="54">
        <v>1</v>
      </c>
      <c r="U60" s="54">
        <v>0.5</v>
      </c>
      <c r="V60" s="55">
        <v>0</v>
      </c>
    </row>
    <row r="61" spans="1:22" x14ac:dyDescent="0.25">
      <c r="A61" s="39" t="s">
        <v>31</v>
      </c>
      <c r="B61" s="47">
        <v>99.999999999999986</v>
      </c>
      <c r="C61" s="53">
        <v>5.9</v>
      </c>
      <c r="D61" s="54">
        <v>26.2</v>
      </c>
      <c r="E61" s="54">
        <v>17.899999999999999</v>
      </c>
      <c r="F61" s="54">
        <v>2.2999999999999998</v>
      </c>
      <c r="G61" s="54">
        <v>0.4</v>
      </c>
      <c r="H61" s="54">
        <v>4.4000000000000004</v>
      </c>
      <c r="I61" s="54">
        <v>8.5</v>
      </c>
      <c r="J61" s="54">
        <v>5.0999999999999996</v>
      </c>
      <c r="K61" s="54">
        <v>0.8</v>
      </c>
      <c r="L61" s="54">
        <v>1.4</v>
      </c>
      <c r="M61" s="54">
        <v>0.3</v>
      </c>
      <c r="N61" s="54">
        <v>8.8000000000000007</v>
      </c>
      <c r="O61" s="54">
        <v>2.7</v>
      </c>
      <c r="P61" s="54">
        <v>1.4</v>
      </c>
      <c r="Q61" s="54">
        <v>4.7</v>
      </c>
      <c r="R61" s="54">
        <v>3.1</v>
      </c>
      <c r="S61" s="54">
        <v>4.8</v>
      </c>
      <c r="T61" s="54">
        <v>0.8</v>
      </c>
      <c r="U61" s="54">
        <v>0.5</v>
      </c>
      <c r="V61" s="55">
        <v>0</v>
      </c>
    </row>
    <row r="62" spans="1:22" x14ac:dyDescent="0.25">
      <c r="A62" s="39" t="s">
        <v>30</v>
      </c>
      <c r="B62" s="47">
        <v>100.00000000000003</v>
      </c>
      <c r="C62" s="53">
        <v>7.8</v>
      </c>
      <c r="D62" s="54">
        <v>0.1</v>
      </c>
      <c r="E62" s="54">
        <v>25.9</v>
      </c>
      <c r="F62" s="54">
        <v>3.7</v>
      </c>
      <c r="G62" s="54">
        <v>0.7</v>
      </c>
      <c r="H62" s="54">
        <v>5.9</v>
      </c>
      <c r="I62" s="54">
        <v>12.700000000000001</v>
      </c>
      <c r="J62" s="54">
        <v>5.3</v>
      </c>
      <c r="K62" s="54">
        <v>1.5</v>
      </c>
      <c r="L62" s="54">
        <v>2.6</v>
      </c>
      <c r="M62" s="54">
        <v>0.4</v>
      </c>
      <c r="N62" s="54">
        <v>12.2</v>
      </c>
      <c r="O62" s="54">
        <v>2.7</v>
      </c>
      <c r="P62" s="54">
        <v>0.9</v>
      </c>
      <c r="Q62" s="54">
        <v>6.5</v>
      </c>
      <c r="R62" s="54">
        <v>4.2</v>
      </c>
      <c r="S62" s="54">
        <v>5.4</v>
      </c>
      <c r="T62" s="54">
        <v>1</v>
      </c>
      <c r="U62" s="54">
        <v>0.5</v>
      </c>
      <c r="V62" s="55">
        <v>0</v>
      </c>
    </row>
    <row r="63" spans="1:22" x14ac:dyDescent="0.25">
      <c r="A63" s="39" t="s">
        <v>29</v>
      </c>
      <c r="B63" s="47">
        <v>99.999999999999972</v>
      </c>
      <c r="C63" s="53">
        <v>1.9</v>
      </c>
      <c r="D63" s="54">
        <v>22.9</v>
      </c>
      <c r="E63" s="54">
        <v>28.3</v>
      </c>
      <c r="F63" s="54">
        <v>2.5</v>
      </c>
      <c r="G63" s="54">
        <v>0.8</v>
      </c>
      <c r="H63" s="54">
        <v>4.2</v>
      </c>
      <c r="I63" s="54">
        <v>9.5</v>
      </c>
      <c r="J63" s="54">
        <v>4.3</v>
      </c>
      <c r="K63" s="54">
        <v>0.7</v>
      </c>
      <c r="L63" s="54">
        <v>2.1</v>
      </c>
      <c r="M63" s="54">
        <v>0.3</v>
      </c>
      <c r="N63" s="54">
        <v>7.5</v>
      </c>
      <c r="O63" s="54">
        <v>2.5</v>
      </c>
      <c r="P63" s="54">
        <v>1.3</v>
      </c>
      <c r="Q63" s="54">
        <v>4.3</v>
      </c>
      <c r="R63" s="54">
        <v>2.6</v>
      </c>
      <c r="S63" s="54">
        <v>3.4</v>
      </c>
      <c r="T63" s="54">
        <v>0.6</v>
      </c>
      <c r="U63" s="54">
        <v>0.3</v>
      </c>
      <c r="V63" s="55">
        <v>0</v>
      </c>
    </row>
    <row r="64" spans="1:22" x14ac:dyDescent="0.25">
      <c r="A64" s="38" t="s">
        <v>167</v>
      </c>
      <c r="B64" s="47">
        <v>99.999999999999986</v>
      </c>
      <c r="C64" s="53">
        <v>7</v>
      </c>
      <c r="D64" s="54">
        <v>0.4</v>
      </c>
      <c r="E64" s="54">
        <v>26.799999999999997</v>
      </c>
      <c r="F64" s="54">
        <v>3.3</v>
      </c>
      <c r="G64" s="54">
        <v>0.8</v>
      </c>
      <c r="H64" s="54">
        <v>4</v>
      </c>
      <c r="I64" s="54">
        <v>12.2</v>
      </c>
      <c r="J64" s="54">
        <v>6.2</v>
      </c>
      <c r="K64" s="54">
        <v>1.3</v>
      </c>
      <c r="L64" s="54">
        <v>2</v>
      </c>
      <c r="M64" s="54">
        <v>0.4</v>
      </c>
      <c r="N64" s="54">
        <v>11.1</v>
      </c>
      <c r="O64" s="54">
        <v>1.9</v>
      </c>
      <c r="P64" s="54">
        <v>2</v>
      </c>
      <c r="Q64" s="54">
        <v>8.1</v>
      </c>
      <c r="R64" s="54">
        <v>4.4000000000000004</v>
      </c>
      <c r="S64" s="54">
        <v>6.3</v>
      </c>
      <c r="T64" s="54">
        <v>1</v>
      </c>
      <c r="U64" s="54">
        <v>0.8</v>
      </c>
      <c r="V64" s="55">
        <v>0</v>
      </c>
    </row>
    <row r="65" spans="1:22" x14ac:dyDescent="0.25">
      <c r="A65" s="38" t="s">
        <v>168</v>
      </c>
      <c r="B65" s="47">
        <v>100</v>
      </c>
      <c r="C65" s="53">
        <v>2.4</v>
      </c>
      <c r="D65" s="54">
        <v>0.1</v>
      </c>
      <c r="E65" s="54">
        <v>28.9</v>
      </c>
      <c r="F65" s="54">
        <v>3.2</v>
      </c>
      <c r="G65" s="54">
        <v>0.8</v>
      </c>
      <c r="H65" s="54">
        <v>4.5</v>
      </c>
      <c r="I65" s="54">
        <v>16</v>
      </c>
      <c r="J65" s="54">
        <v>6.5</v>
      </c>
      <c r="K65" s="54">
        <v>1</v>
      </c>
      <c r="L65" s="54">
        <v>3.5</v>
      </c>
      <c r="M65" s="54">
        <v>0.3</v>
      </c>
      <c r="N65" s="54">
        <v>11.200000000000001</v>
      </c>
      <c r="O65" s="54">
        <v>5.7</v>
      </c>
      <c r="P65" s="54">
        <v>2.5</v>
      </c>
      <c r="Q65" s="54">
        <v>4.5999999999999996</v>
      </c>
      <c r="R65" s="54">
        <v>3.1</v>
      </c>
      <c r="S65" s="54">
        <v>4.2</v>
      </c>
      <c r="T65" s="54">
        <v>0.9</v>
      </c>
      <c r="U65" s="54">
        <v>0.6</v>
      </c>
      <c r="V65" s="55">
        <v>0</v>
      </c>
    </row>
    <row r="66" spans="1:22" x14ac:dyDescent="0.25">
      <c r="A66" s="38" t="s">
        <v>169</v>
      </c>
      <c r="B66" s="47">
        <v>99.999999999999986</v>
      </c>
      <c r="C66" s="53">
        <v>6.8</v>
      </c>
      <c r="D66" s="54">
        <v>38.799999999999997</v>
      </c>
      <c r="E66" s="54">
        <v>13.1</v>
      </c>
      <c r="F66" s="54">
        <v>2.9</v>
      </c>
      <c r="G66" s="54">
        <v>0.6</v>
      </c>
      <c r="H66" s="54">
        <v>6.4</v>
      </c>
      <c r="I66" s="54">
        <v>6.3</v>
      </c>
      <c r="J66" s="54">
        <v>4.2</v>
      </c>
      <c r="K66" s="54">
        <v>0.8</v>
      </c>
      <c r="L66" s="54">
        <v>1.1000000000000001</v>
      </c>
      <c r="M66" s="54">
        <v>0.2</v>
      </c>
      <c r="N66" s="54">
        <v>5.7</v>
      </c>
      <c r="O66" s="54">
        <v>1.2</v>
      </c>
      <c r="P66" s="54">
        <v>1</v>
      </c>
      <c r="Q66" s="54">
        <v>4.0999999999999996</v>
      </c>
      <c r="R66" s="54">
        <v>2.6</v>
      </c>
      <c r="S66" s="54">
        <v>3.4</v>
      </c>
      <c r="T66" s="54">
        <v>0.5</v>
      </c>
      <c r="U66" s="54">
        <v>0.3</v>
      </c>
      <c r="V66" s="55">
        <v>0</v>
      </c>
    </row>
    <row r="67" spans="1:22" x14ac:dyDescent="0.25">
      <c r="A67" s="39" t="s">
        <v>28</v>
      </c>
      <c r="B67" s="47">
        <v>100</v>
      </c>
      <c r="C67" s="53">
        <v>11.8</v>
      </c>
      <c r="D67" s="54">
        <v>0.1</v>
      </c>
      <c r="E67" s="54">
        <v>19</v>
      </c>
      <c r="F67" s="54">
        <v>2.2000000000000002</v>
      </c>
      <c r="G67" s="54">
        <v>0.6</v>
      </c>
      <c r="H67" s="54">
        <v>6.9</v>
      </c>
      <c r="I67" s="54">
        <v>15.3</v>
      </c>
      <c r="J67" s="54">
        <v>6.6</v>
      </c>
      <c r="K67" s="54">
        <v>1.3</v>
      </c>
      <c r="L67" s="54">
        <v>2.4</v>
      </c>
      <c r="M67" s="54">
        <v>0.2</v>
      </c>
      <c r="N67" s="54">
        <v>11.4</v>
      </c>
      <c r="O67" s="54">
        <v>3.1</v>
      </c>
      <c r="P67" s="54">
        <v>1.5</v>
      </c>
      <c r="Q67" s="54">
        <v>6.1</v>
      </c>
      <c r="R67" s="54">
        <v>3.9</v>
      </c>
      <c r="S67" s="54">
        <v>6</v>
      </c>
      <c r="T67" s="54">
        <v>1.1000000000000001</v>
      </c>
      <c r="U67" s="54">
        <v>0.5</v>
      </c>
      <c r="V67" s="55">
        <v>0</v>
      </c>
    </row>
    <row r="68" spans="1:22" x14ac:dyDescent="0.25">
      <c r="A68" s="39" t="s">
        <v>27</v>
      </c>
      <c r="B68" s="47">
        <v>100</v>
      </c>
      <c r="C68" s="53">
        <v>3.6</v>
      </c>
      <c r="D68" s="54">
        <v>19.3</v>
      </c>
      <c r="E68" s="54">
        <v>20.5</v>
      </c>
      <c r="F68" s="54">
        <v>3.1</v>
      </c>
      <c r="G68" s="54">
        <v>1</v>
      </c>
      <c r="H68" s="54">
        <v>3.9</v>
      </c>
      <c r="I68" s="54">
        <v>9.9</v>
      </c>
      <c r="J68" s="54">
        <v>6.7</v>
      </c>
      <c r="K68" s="54">
        <v>0.9</v>
      </c>
      <c r="L68" s="54">
        <v>2.1</v>
      </c>
      <c r="M68" s="54">
        <v>0.4</v>
      </c>
      <c r="N68" s="54">
        <v>11.1</v>
      </c>
      <c r="O68" s="54">
        <v>3.8</v>
      </c>
      <c r="P68" s="54">
        <v>2.5</v>
      </c>
      <c r="Q68" s="54">
        <v>4.0999999999999996</v>
      </c>
      <c r="R68" s="54">
        <v>2.8</v>
      </c>
      <c r="S68" s="54">
        <v>3.4</v>
      </c>
      <c r="T68" s="54">
        <v>0.5</v>
      </c>
      <c r="U68" s="54">
        <v>0.4</v>
      </c>
      <c r="V68" s="55">
        <v>0</v>
      </c>
    </row>
    <row r="69" spans="1:22" x14ac:dyDescent="0.25">
      <c r="A69" s="40" t="s">
        <v>26</v>
      </c>
      <c r="B69" s="47">
        <v>100.00000000000003</v>
      </c>
      <c r="C69" s="53">
        <v>9.6</v>
      </c>
      <c r="D69" s="54">
        <v>3.5</v>
      </c>
      <c r="E69" s="54">
        <v>19.200000000000003</v>
      </c>
      <c r="F69" s="54">
        <v>8.4</v>
      </c>
      <c r="G69" s="54">
        <v>0.7</v>
      </c>
      <c r="H69" s="54">
        <v>5.5</v>
      </c>
      <c r="I69" s="54">
        <v>10.4</v>
      </c>
      <c r="J69" s="54">
        <v>7.8</v>
      </c>
      <c r="K69" s="54">
        <v>1.1000000000000001</v>
      </c>
      <c r="L69" s="54">
        <v>2</v>
      </c>
      <c r="M69" s="54">
        <v>0.2</v>
      </c>
      <c r="N69" s="54">
        <v>10.199999999999999</v>
      </c>
      <c r="O69" s="54">
        <v>2.4</v>
      </c>
      <c r="P69" s="54">
        <v>1.5</v>
      </c>
      <c r="Q69" s="54">
        <v>6.8</v>
      </c>
      <c r="R69" s="54">
        <v>3.7</v>
      </c>
      <c r="S69" s="54">
        <v>5.9</v>
      </c>
      <c r="T69" s="54">
        <v>0.7</v>
      </c>
      <c r="U69" s="54">
        <v>0.4</v>
      </c>
      <c r="V69" s="55">
        <v>0</v>
      </c>
    </row>
    <row r="70" spans="1:22" x14ac:dyDescent="0.25">
      <c r="A70" s="40" t="s">
        <v>25</v>
      </c>
      <c r="B70" s="56">
        <v>99.999999999999986</v>
      </c>
      <c r="C70" s="57">
        <v>5.8</v>
      </c>
      <c r="D70" s="58">
        <v>1.2</v>
      </c>
      <c r="E70" s="58">
        <v>23.8</v>
      </c>
      <c r="F70" s="58">
        <v>2.5</v>
      </c>
      <c r="G70" s="58">
        <v>0.9</v>
      </c>
      <c r="H70" s="58">
        <v>6.9</v>
      </c>
      <c r="I70" s="58">
        <v>11.3</v>
      </c>
      <c r="J70" s="58">
        <v>5.8</v>
      </c>
      <c r="K70" s="58">
        <v>0.8</v>
      </c>
      <c r="L70" s="58">
        <v>2.4</v>
      </c>
      <c r="M70" s="58">
        <v>0.4</v>
      </c>
      <c r="N70" s="58">
        <v>11.4</v>
      </c>
      <c r="O70" s="58">
        <v>2.9</v>
      </c>
      <c r="P70" s="58">
        <v>1.6</v>
      </c>
      <c r="Q70" s="58">
        <v>10.7</v>
      </c>
      <c r="R70" s="58">
        <v>4.5</v>
      </c>
      <c r="S70" s="58">
        <v>5.5</v>
      </c>
      <c r="T70" s="58">
        <v>1</v>
      </c>
      <c r="U70" s="58">
        <v>0.6</v>
      </c>
      <c r="V70" s="59">
        <v>0</v>
      </c>
    </row>
    <row r="71" spans="1:22" s="21" customFormat="1" ht="31.5" x14ac:dyDescent="0.25">
      <c r="A71" s="38" t="s">
        <v>4</v>
      </c>
      <c r="B71" s="47">
        <v>100</v>
      </c>
      <c r="C71" s="47">
        <v>1.6</v>
      </c>
      <c r="D71" s="47">
        <v>43.5</v>
      </c>
      <c r="E71" s="47">
        <v>14</v>
      </c>
      <c r="F71" s="47">
        <v>2.4</v>
      </c>
      <c r="G71" s="47">
        <v>0.5</v>
      </c>
      <c r="H71" s="47">
        <v>6.3</v>
      </c>
      <c r="I71" s="47">
        <v>6.4</v>
      </c>
      <c r="J71" s="47">
        <v>5.8</v>
      </c>
      <c r="K71" s="48">
        <v>0.6</v>
      </c>
      <c r="L71" s="48">
        <v>1.1000000000000001</v>
      </c>
      <c r="M71" s="48">
        <v>0.2</v>
      </c>
      <c r="N71" s="48">
        <v>5.0999999999999996</v>
      </c>
      <c r="O71" s="48">
        <v>2.6</v>
      </c>
      <c r="P71" s="48">
        <v>1.9</v>
      </c>
      <c r="Q71" s="48">
        <v>3</v>
      </c>
      <c r="R71" s="48">
        <v>1.9</v>
      </c>
      <c r="S71" s="48">
        <v>2.5</v>
      </c>
      <c r="T71" s="48">
        <v>0.4</v>
      </c>
      <c r="U71" s="48">
        <v>0.2</v>
      </c>
      <c r="V71" s="48">
        <v>0</v>
      </c>
    </row>
    <row r="72" spans="1:22" x14ac:dyDescent="0.25">
      <c r="A72" s="41" t="s">
        <v>170</v>
      </c>
      <c r="B72" s="49">
        <v>100.00000000000001</v>
      </c>
      <c r="C72" s="50">
        <v>9.3000000000000007</v>
      </c>
      <c r="D72" s="51">
        <v>0.9</v>
      </c>
      <c r="E72" s="51">
        <v>20.8</v>
      </c>
      <c r="F72" s="51">
        <v>5.3</v>
      </c>
      <c r="G72" s="51">
        <v>1</v>
      </c>
      <c r="H72" s="51">
        <v>3.6</v>
      </c>
      <c r="I72" s="51">
        <v>9.3000000000000007</v>
      </c>
      <c r="J72" s="51">
        <v>10.4</v>
      </c>
      <c r="K72" s="51">
        <v>0.9</v>
      </c>
      <c r="L72" s="51">
        <v>2.7</v>
      </c>
      <c r="M72" s="51">
        <v>0.3</v>
      </c>
      <c r="N72" s="51">
        <v>8.6999999999999993</v>
      </c>
      <c r="O72" s="51">
        <v>1.5</v>
      </c>
      <c r="P72" s="51">
        <v>1.5</v>
      </c>
      <c r="Q72" s="51">
        <v>9.6999999999999993</v>
      </c>
      <c r="R72" s="51">
        <v>5.0999999999999996</v>
      </c>
      <c r="S72" s="51">
        <v>7.4</v>
      </c>
      <c r="T72" s="51">
        <v>1.2</v>
      </c>
      <c r="U72" s="51">
        <v>0.4</v>
      </c>
      <c r="V72" s="52">
        <v>0</v>
      </c>
    </row>
    <row r="73" spans="1:22" x14ac:dyDescent="0.25">
      <c r="A73" s="14" t="s">
        <v>24</v>
      </c>
      <c r="B73" s="47">
        <v>100.00000000000001</v>
      </c>
      <c r="C73" s="53">
        <v>2.2999999999999998</v>
      </c>
      <c r="D73" s="54">
        <v>1.8</v>
      </c>
      <c r="E73" s="54">
        <v>32.1</v>
      </c>
      <c r="F73" s="54">
        <v>3.9</v>
      </c>
      <c r="G73" s="54">
        <v>1</v>
      </c>
      <c r="H73" s="54">
        <v>4</v>
      </c>
      <c r="I73" s="54">
        <v>14.4</v>
      </c>
      <c r="J73" s="54">
        <v>7.2</v>
      </c>
      <c r="K73" s="54">
        <v>1</v>
      </c>
      <c r="L73" s="54">
        <v>2.4</v>
      </c>
      <c r="M73" s="54">
        <v>0.3</v>
      </c>
      <c r="N73" s="54">
        <v>9.8000000000000007</v>
      </c>
      <c r="O73" s="54">
        <v>3.9</v>
      </c>
      <c r="P73" s="54">
        <v>2.2000000000000002</v>
      </c>
      <c r="Q73" s="54">
        <v>5.6</v>
      </c>
      <c r="R73" s="54">
        <v>3</v>
      </c>
      <c r="S73" s="54">
        <v>3.9</v>
      </c>
      <c r="T73" s="54">
        <v>0.7</v>
      </c>
      <c r="U73" s="54">
        <v>0.5</v>
      </c>
      <c r="V73" s="55">
        <v>0</v>
      </c>
    </row>
    <row r="74" spans="1:22" x14ac:dyDescent="0.25">
      <c r="A74" s="41" t="s">
        <v>171</v>
      </c>
      <c r="B74" s="47">
        <v>100</v>
      </c>
      <c r="C74" s="53">
        <v>0.6</v>
      </c>
      <c r="D74" s="54">
        <v>63</v>
      </c>
      <c r="E74" s="54">
        <v>5.4</v>
      </c>
      <c r="F74" s="54">
        <v>1.8</v>
      </c>
      <c r="G74" s="54">
        <v>0.2</v>
      </c>
      <c r="H74" s="54">
        <v>7.1</v>
      </c>
      <c r="I74" s="54">
        <v>3.5</v>
      </c>
      <c r="J74" s="54">
        <v>5.2</v>
      </c>
      <c r="K74" s="54">
        <v>0.4</v>
      </c>
      <c r="L74" s="54">
        <v>0.6</v>
      </c>
      <c r="M74" s="54">
        <v>0.1</v>
      </c>
      <c r="N74" s="54">
        <v>2.9</v>
      </c>
      <c r="O74" s="54">
        <v>2.2000000000000002</v>
      </c>
      <c r="P74" s="54">
        <v>1.9</v>
      </c>
      <c r="Q74" s="54">
        <v>1.9</v>
      </c>
      <c r="R74" s="54">
        <v>1.2</v>
      </c>
      <c r="S74" s="54">
        <v>1.6</v>
      </c>
      <c r="T74" s="54">
        <v>0.3</v>
      </c>
      <c r="U74" s="54">
        <v>0.1</v>
      </c>
      <c r="V74" s="55">
        <v>0</v>
      </c>
    </row>
    <row r="75" spans="1:22" ht="31.5" x14ac:dyDescent="0.25">
      <c r="A75" s="39" t="s">
        <v>94</v>
      </c>
      <c r="B75" s="47">
        <v>100</v>
      </c>
      <c r="C75" s="53">
        <v>0.2</v>
      </c>
      <c r="D75" s="54">
        <v>72.300000000000011</v>
      </c>
      <c r="E75" s="54">
        <v>1.9</v>
      </c>
      <c r="F75" s="54">
        <v>2.1</v>
      </c>
      <c r="G75" s="54">
        <v>0.2</v>
      </c>
      <c r="H75" s="54">
        <v>5.2</v>
      </c>
      <c r="I75" s="54">
        <v>2.1</v>
      </c>
      <c r="J75" s="54">
        <v>4.7</v>
      </c>
      <c r="K75" s="54">
        <v>0.3</v>
      </c>
      <c r="L75" s="54">
        <v>0.5</v>
      </c>
      <c r="M75" s="54">
        <v>0.1</v>
      </c>
      <c r="N75" s="54">
        <v>3</v>
      </c>
      <c r="O75" s="54">
        <v>0.7</v>
      </c>
      <c r="P75" s="54">
        <v>1.8</v>
      </c>
      <c r="Q75" s="54">
        <v>1.6</v>
      </c>
      <c r="R75" s="54">
        <v>1.2</v>
      </c>
      <c r="S75" s="54">
        <v>1.7</v>
      </c>
      <c r="T75" s="54">
        <v>0.3</v>
      </c>
      <c r="U75" s="54">
        <v>0.1</v>
      </c>
      <c r="V75" s="55">
        <v>0</v>
      </c>
    </row>
    <row r="76" spans="1:22" ht="31.5" x14ac:dyDescent="0.25">
      <c r="A76" s="39" t="s">
        <v>22</v>
      </c>
      <c r="B76" s="47">
        <v>100</v>
      </c>
      <c r="C76" s="53">
        <v>0.1</v>
      </c>
      <c r="D76" s="54">
        <v>68.099999999999994</v>
      </c>
      <c r="E76" s="54">
        <v>5.6</v>
      </c>
      <c r="F76" s="54">
        <v>1.1000000000000001</v>
      </c>
      <c r="G76" s="54">
        <v>0.1</v>
      </c>
      <c r="H76" s="54">
        <v>9.8000000000000007</v>
      </c>
      <c r="I76" s="54">
        <v>2.5</v>
      </c>
      <c r="J76" s="54">
        <v>4.2</v>
      </c>
      <c r="K76" s="54">
        <v>0.3</v>
      </c>
      <c r="L76" s="54">
        <v>0.4</v>
      </c>
      <c r="M76" s="54">
        <v>0</v>
      </c>
      <c r="N76" s="54">
        <v>0.9</v>
      </c>
      <c r="O76" s="54">
        <v>1.4</v>
      </c>
      <c r="P76" s="54">
        <v>1.9</v>
      </c>
      <c r="Q76" s="54">
        <v>1.4</v>
      </c>
      <c r="R76" s="54">
        <v>0.8</v>
      </c>
      <c r="S76" s="54">
        <v>1.2</v>
      </c>
      <c r="T76" s="54">
        <v>0.2</v>
      </c>
      <c r="U76" s="54">
        <v>0</v>
      </c>
      <c r="V76" s="55">
        <v>0</v>
      </c>
    </row>
    <row r="77" spans="1:22" ht="63" x14ac:dyDescent="0.25">
      <c r="A77" s="39" t="s">
        <v>9</v>
      </c>
      <c r="B77" s="47">
        <v>100</v>
      </c>
      <c r="C77" s="53">
        <v>3</v>
      </c>
      <c r="D77" s="54">
        <v>19.399999999999999</v>
      </c>
      <c r="E77" s="54">
        <v>17.100000000000001</v>
      </c>
      <c r="F77" s="54">
        <v>2.2999999999999998</v>
      </c>
      <c r="G77" s="54">
        <v>0.4</v>
      </c>
      <c r="H77" s="54">
        <v>7.3</v>
      </c>
      <c r="I77" s="54">
        <v>10.7</v>
      </c>
      <c r="J77" s="54">
        <v>9.1999999999999993</v>
      </c>
      <c r="K77" s="54">
        <v>1.1000000000000001</v>
      </c>
      <c r="L77" s="54">
        <v>1.4</v>
      </c>
      <c r="M77" s="54">
        <v>0.3</v>
      </c>
      <c r="N77" s="54">
        <v>7.2</v>
      </c>
      <c r="O77" s="54">
        <v>8.9</v>
      </c>
      <c r="P77" s="54">
        <v>2</v>
      </c>
      <c r="Q77" s="54">
        <v>3.9</v>
      </c>
      <c r="R77" s="54">
        <v>2.5</v>
      </c>
      <c r="S77" s="54">
        <v>2.5</v>
      </c>
      <c r="T77" s="54">
        <v>0.5</v>
      </c>
      <c r="U77" s="54">
        <v>0.3</v>
      </c>
      <c r="V77" s="55">
        <v>0</v>
      </c>
    </row>
    <row r="78" spans="1:22" x14ac:dyDescent="0.25">
      <c r="A78" s="41" t="s">
        <v>172</v>
      </c>
      <c r="B78" s="56">
        <v>100</v>
      </c>
      <c r="C78" s="57">
        <v>5.2</v>
      </c>
      <c r="D78" s="58">
        <v>2.4</v>
      </c>
      <c r="E78" s="58">
        <v>34.200000000000003</v>
      </c>
      <c r="F78" s="58">
        <v>2.9</v>
      </c>
      <c r="G78" s="58">
        <v>1.3</v>
      </c>
      <c r="H78" s="58">
        <v>5.6</v>
      </c>
      <c r="I78" s="58">
        <v>10.6</v>
      </c>
      <c r="J78" s="58">
        <v>6.4</v>
      </c>
      <c r="K78" s="58">
        <v>0.7</v>
      </c>
      <c r="L78" s="58">
        <v>1.9</v>
      </c>
      <c r="M78" s="58">
        <v>0.3</v>
      </c>
      <c r="N78" s="58">
        <v>9.6</v>
      </c>
      <c r="O78" s="58">
        <v>3.5</v>
      </c>
      <c r="P78" s="58">
        <v>1.6</v>
      </c>
      <c r="Q78" s="58">
        <v>4.7</v>
      </c>
      <c r="R78" s="58">
        <v>3.2</v>
      </c>
      <c r="S78" s="58">
        <v>4.8</v>
      </c>
      <c r="T78" s="58">
        <v>0.6</v>
      </c>
      <c r="U78" s="58">
        <v>0.5</v>
      </c>
      <c r="V78" s="59">
        <v>0</v>
      </c>
    </row>
    <row r="79" spans="1:22" s="21" customFormat="1" ht="31.5" x14ac:dyDescent="0.25">
      <c r="A79" s="42" t="s">
        <v>5</v>
      </c>
      <c r="B79" s="47">
        <v>100</v>
      </c>
      <c r="C79" s="47">
        <v>4.2</v>
      </c>
      <c r="D79" s="47">
        <v>20.399999999999999</v>
      </c>
      <c r="E79" s="47">
        <v>19.399999999999999</v>
      </c>
      <c r="F79" s="47">
        <v>3.6</v>
      </c>
      <c r="G79" s="47">
        <v>0.6</v>
      </c>
      <c r="H79" s="47">
        <v>4.4000000000000004</v>
      </c>
      <c r="I79" s="47">
        <v>9.3000000000000007</v>
      </c>
      <c r="J79" s="47">
        <v>7.8</v>
      </c>
      <c r="K79" s="48">
        <v>0.8</v>
      </c>
      <c r="L79" s="48">
        <v>1.8</v>
      </c>
      <c r="M79" s="48">
        <v>0.2</v>
      </c>
      <c r="N79" s="48">
        <v>8</v>
      </c>
      <c r="O79" s="48">
        <v>2.6</v>
      </c>
      <c r="P79" s="48">
        <v>2.5</v>
      </c>
      <c r="Q79" s="48">
        <v>5.6</v>
      </c>
      <c r="R79" s="48">
        <v>3.4</v>
      </c>
      <c r="S79" s="48">
        <v>4.3</v>
      </c>
      <c r="T79" s="48">
        <v>0.7</v>
      </c>
      <c r="U79" s="48">
        <v>0.4</v>
      </c>
      <c r="V79" s="48">
        <v>0</v>
      </c>
    </row>
    <row r="80" spans="1:22" x14ac:dyDescent="0.25">
      <c r="A80" s="14" t="s">
        <v>21</v>
      </c>
      <c r="B80" s="49">
        <v>100</v>
      </c>
      <c r="C80" s="50">
        <v>12.2</v>
      </c>
      <c r="D80" s="51">
        <v>0.9</v>
      </c>
      <c r="E80" s="51">
        <v>4.2</v>
      </c>
      <c r="F80" s="51">
        <v>3.3</v>
      </c>
      <c r="G80" s="51">
        <v>0.5</v>
      </c>
      <c r="H80" s="51">
        <v>8.9</v>
      </c>
      <c r="I80" s="51">
        <v>11.8</v>
      </c>
      <c r="J80" s="51">
        <v>4.5999999999999996</v>
      </c>
      <c r="K80" s="51">
        <v>1.7</v>
      </c>
      <c r="L80" s="51">
        <v>1.7</v>
      </c>
      <c r="M80" s="51">
        <v>0.7</v>
      </c>
      <c r="N80" s="51">
        <v>10</v>
      </c>
      <c r="O80" s="51">
        <v>1.3</v>
      </c>
      <c r="P80" s="51">
        <v>0.9</v>
      </c>
      <c r="Q80" s="51">
        <v>17.7</v>
      </c>
      <c r="R80" s="51">
        <v>10.199999999999999</v>
      </c>
      <c r="S80" s="51">
        <v>7</v>
      </c>
      <c r="T80" s="51">
        <v>2.1</v>
      </c>
      <c r="U80" s="51">
        <v>0.3</v>
      </c>
      <c r="V80" s="52">
        <v>0</v>
      </c>
    </row>
    <row r="81" spans="1:22" x14ac:dyDescent="0.25">
      <c r="A81" s="14" t="s">
        <v>20</v>
      </c>
      <c r="B81" s="47">
        <v>100</v>
      </c>
      <c r="C81" s="53">
        <v>5.2</v>
      </c>
      <c r="D81" s="54">
        <v>23.3</v>
      </c>
      <c r="E81" s="54">
        <v>0.6</v>
      </c>
      <c r="F81" s="54">
        <v>2</v>
      </c>
      <c r="G81" s="54">
        <v>0.2</v>
      </c>
      <c r="H81" s="54">
        <v>5.4</v>
      </c>
      <c r="I81" s="54">
        <v>6.2</v>
      </c>
      <c r="J81" s="54">
        <v>1.6</v>
      </c>
      <c r="K81" s="54">
        <v>0.6</v>
      </c>
      <c r="L81" s="54">
        <v>1.9</v>
      </c>
      <c r="M81" s="54">
        <v>0.2</v>
      </c>
      <c r="N81" s="54">
        <v>7.8</v>
      </c>
      <c r="O81" s="54">
        <v>0.9</v>
      </c>
      <c r="P81" s="54">
        <v>0.7</v>
      </c>
      <c r="Q81" s="54">
        <v>18.3</v>
      </c>
      <c r="R81" s="54">
        <v>11.2</v>
      </c>
      <c r="S81" s="54">
        <v>11.8</v>
      </c>
      <c r="T81" s="54">
        <v>1.8</v>
      </c>
      <c r="U81" s="54">
        <v>0.3</v>
      </c>
      <c r="V81" s="55">
        <v>0</v>
      </c>
    </row>
    <row r="82" spans="1:22" x14ac:dyDescent="0.25">
      <c r="A82" s="14" t="s">
        <v>19</v>
      </c>
      <c r="B82" s="47">
        <v>100.00000000000001</v>
      </c>
      <c r="C82" s="53">
        <v>3.3</v>
      </c>
      <c r="D82" s="54">
        <v>16.399999999999999</v>
      </c>
      <c r="E82" s="54">
        <v>18.7</v>
      </c>
      <c r="F82" s="54">
        <v>13.3</v>
      </c>
      <c r="G82" s="54">
        <v>0.4</v>
      </c>
      <c r="H82" s="54">
        <v>3.2</v>
      </c>
      <c r="I82" s="54">
        <v>10.199999999999999</v>
      </c>
      <c r="J82" s="54">
        <v>5.8</v>
      </c>
      <c r="K82" s="54">
        <v>1.2</v>
      </c>
      <c r="L82" s="54">
        <v>1.8</v>
      </c>
      <c r="M82" s="54">
        <v>0.1</v>
      </c>
      <c r="N82" s="54">
        <v>6.4</v>
      </c>
      <c r="O82" s="54">
        <v>1.3</v>
      </c>
      <c r="P82" s="54">
        <v>1</v>
      </c>
      <c r="Q82" s="54">
        <v>7.7</v>
      </c>
      <c r="R82" s="54">
        <v>3.4</v>
      </c>
      <c r="S82" s="54">
        <v>4.9000000000000004</v>
      </c>
      <c r="T82" s="54">
        <v>0.7</v>
      </c>
      <c r="U82" s="54">
        <v>0.2</v>
      </c>
      <c r="V82" s="55">
        <v>0</v>
      </c>
    </row>
    <row r="83" spans="1:22" x14ac:dyDescent="0.25">
      <c r="A83" s="41" t="s">
        <v>173</v>
      </c>
      <c r="B83" s="47">
        <v>100.00000000000001</v>
      </c>
      <c r="C83" s="53">
        <v>12.5</v>
      </c>
      <c r="D83" s="54">
        <v>0.6</v>
      </c>
      <c r="E83" s="54">
        <v>17.7</v>
      </c>
      <c r="F83" s="54">
        <v>2.2999999999999998</v>
      </c>
      <c r="G83" s="54">
        <v>0.6</v>
      </c>
      <c r="H83" s="54">
        <v>5.6</v>
      </c>
      <c r="I83" s="54">
        <v>14.7</v>
      </c>
      <c r="J83" s="54">
        <v>5.0999999999999996</v>
      </c>
      <c r="K83" s="54">
        <v>1</v>
      </c>
      <c r="L83" s="54">
        <v>2.9</v>
      </c>
      <c r="M83" s="54">
        <v>0.3</v>
      </c>
      <c r="N83" s="54">
        <v>12.9</v>
      </c>
      <c r="O83" s="54">
        <v>1.8</v>
      </c>
      <c r="P83" s="54">
        <v>2.7</v>
      </c>
      <c r="Q83" s="54">
        <v>7.4</v>
      </c>
      <c r="R83" s="54">
        <v>4.7</v>
      </c>
      <c r="S83" s="54">
        <v>5.8</v>
      </c>
      <c r="T83" s="54">
        <v>0.7</v>
      </c>
      <c r="U83" s="54">
        <v>0.7</v>
      </c>
      <c r="V83" s="55">
        <v>0</v>
      </c>
    </row>
    <row r="84" spans="1:22" x14ac:dyDescent="0.25">
      <c r="A84" s="41" t="s">
        <v>174</v>
      </c>
      <c r="B84" s="47">
        <v>100</v>
      </c>
      <c r="C84" s="53">
        <v>2.4</v>
      </c>
      <c r="D84" s="54">
        <v>24.6</v>
      </c>
      <c r="E84" s="54">
        <v>30.6</v>
      </c>
      <c r="F84" s="54">
        <v>3.8</v>
      </c>
      <c r="G84" s="54">
        <v>0.5</v>
      </c>
      <c r="H84" s="54">
        <v>4.4000000000000004</v>
      </c>
      <c r="I84" s="54">
        <v>5.9</v>
      </c>
      <c r="J84" s="54">
        <v>5.7</v>
      </c>
      <c r="K84" s="54">
        <v>0.5</v>
      </c>
      <c r="L84" s="54">
        <v>1.1000000000000001</v>
      </c>
      <c r="M84" s="54">
        <v>0.2</v>
      </c>
      <c r="N84" s="54">
        <v>5.6</v>
      </c>
      <c r="O84" s="54">
        <v>2.1</v>
      </c>
      <c r="P84" s="54">
        <v>1.5</v>
      </c>
      <c r="Q84" s="54">
        <v>4.0999999999999996</v>
      </c>
      <c r="R84" s="54">
        <v>2.5</v>
      </c>
      <c r="S84" s="54">
        <v>3.4</v>
      </c>
      <c r="T84" s="54">
        <v>0.7</v>
      </c>
      <c r="U84" s="54">
        <v>0.4</v>
      </c>
      <c r="V84" s="55">
        <v>0</v>
      </c>
    </row>
    <row r="85" spans="1:22" x14ac:dyDescent="0.25">
      <c r="A85" s="41" t="s">
        <v>175</v>
      </c>
      <c r="B85" s="47">
        <v>99.999999999999986</v>
      </c>
      <c r="C85" s="53">
        <v>4.5</v>
      </c>
      <c r="D85" s="54">
        <v>30.200000000000003</v>
      </c>
      <c r="E85" s="54">
        <v>10.4</v>
      </c>
      <c r="F85" s="54">
        <v>4.3</v>
      </c>
      <c r="G85" s="54">
        <v>0.5</v>
      </c>
      <c r="H85" s="54">
        <v>5.6</v>
      </c>
      <c r="I85" s="54">
        <v>7.7</v>
      </c>
      <c r="J85" s="54">
        <v>9.1999999999999993</v>
      </c>
      <c r="K85" s="54">
        <v>0.6</v>
      </c>
      <c r="L85" s="54">
        <v>1.3</v>
      </c>
      <c r="M85" s="54">
        <v>0.1</v>
      </c>
      <c r="N85" s="54">
        <v>6.5</v>
      </c>
      <c r="O85" s="54">
        <v>2</v>
      </c>
      <c r="P85" s="54">
        <v>2.2999999999999998</v>
      </c>
      <c r="Q85" s="54">
        <v>6.3</v>
      </c>
      <c r="R85" s="54">
        <v>3.2</v>
      </c>
      <c r="S85" s="54">
        <v>4.5</v>
      </c>
      <c r="T85" s="54">
        <v>0.5</v>
      </c>
      <c r="U85" s="54">
        <v>0.3</v>
      </c>
      <c r="V85" s="55">
        <v>0</v>
      </c>
    </row>
    <row r="86" spans="1:22" x14ac:dyDescent="0.25">
      <c r="A86" s="72" t="s">
        <v>184</v>
      </c>
      <c r="B86" s="47">
        <v>100</v>
      </c>
      <c r="C86" s="53">
        <v>1.9</v>
      </c>
      <c r="D86" s="54">
        <v>35.9</v>
      </c>
      <c r="E86" s="54">
        <v>14.6</v>
      </c>
      <c r="F86" s="54">
        <v>3.9</v>
      </c>
      <c r="G86" s="54">
        <v>0.7</v>
      </c>
      <c r="H86" s="54">
        <v>3.6</v>
      </c>
      <c r="I86" s="54">
        <v>8.6</v>
      </c>
      <c r="J86" s="54">
        <v>6.2</v>
      </c>
      <c r="K86" s="54">
        <v>0.7</v>
      </c>
      <c r="L86" s="54">
        <v>1.1000000000000001</v>
      </c>
      <c r="M86" s="54">
        <v>0.2</v>
      </c>
      <c r="N86" s="54">
        <v>6.3</v>
      </c>
      <c r="O86" s="54">
        <v>1.8</v>
      </c>
      <c r="P86" s="54">
        <v>1.8</v>
      </c>
      <c r="Q86" s="54">
        <v>4.5</v>
      </c>
      <c r="R86" s="54">
        <v>3</v>
      </c>
      <c r="S86" s="54">
        <v>4.4000000000000004</v>
      </c>
      <c r="T86" s="54">
        <v>0.5</v>
      </c>
      <c r="U86" s="54">
        <v>0.3</v>
      </c>
      <c r="V86" s="55">
        <v>0</v>
      </c>
    </row>
    <row r="87" spans="1:22" x14ac:dyDescent="0.25">
      <c r="A87" s="41" t="s">
        <v>176</v>
      </c>
      <c r="B87" s="47">
        <v>99.999999999999986</v>
      </c>
      <c r="C87" s="53">
        <v>3.6</v>
      </c>
      <c r="D87" s="54">
        <v>3.9</v>
      </c>
      <c r="E87" s="54">
        <v>13</v>
      </c>
      <c r="F87" s="54">
        <v>2.4</v>
      </c>
      <c r="G87" s="54">
        <v>0.6</v>
      </c>
      <c r="H87" s="54">
        <v>3.9</v>
      </c>
      <c r="I87" s="54">
        <v>15.4</v>
      </c>
      <c r="J87" s="54">
        <v>14.5</v>
      </c>
      <c r="K87" s="54">
        <v>1</v>
      </c>
      <c r="L87" s="54">
        <v>3.8</v>
      </c>
      <c r="M87" s="54">
        <v>0.3</v>
      </c>
      <c r="N87" s="54">
        <v>12</v>
      </c>
      <c r="O87" s="54">
        <v>4.5999999999999996</v>
      </c>
      <c r="P87" s="54">
        <v>6.1</v>
      </c>
      <c r="Q87" s="54">
        <v>5.3</v>
      </c>
      <c r="R87" s="54">
        <v>3.9</v>
      </c>
      <c r="S87" s="54">
        <v>4.4000000000000004</v>
      </c>
      <c r="T87" s="54">
        <v>0.8</v>
      </c>
      <c r="U87" s="54">
        <v>0.5</v>
      </c>
      <c r="V87" s="55">
        <v>0</v>
      </c>
    </row>
    <row r="88" spans="1:22" x14ac:dyDescent="0.25">
      <c r="A88" s="14" t="s">
        <v>18</v>
      </c>
      <c r="B88" s="47">
        <v>100</v>
      </c>
      <c r="C88" s="53">
        <v>8.1999999999999993</v>
      </c>
      <c r="D88" s="54">
        <v>0.4</v>
      </c>
      <c r="E88" s="54">
        <v>33.299999999999997</v>
      </c>
      <c r="F88" s="54">
        <v>2</v>
      </c>
      <c r="G88" s="54">
        <v>0.7</v>
      </c>
      <c r="H88" s="54">
        <v>3.8</v>
      </c>
      <c r="I88" s="54">
        <v>10.6</v>
      </c>
      <c r="J88" s="54">
        <v>6.6</v>
      </c>
      <c r="K88" s="54">
        <v>0.9</v>
      </c>
      <c r="L88" s="54">
        <v>2</v>
      </c>
      <c r="M88" s="54">
        <v>0.3</v>
      </c>
      <c r="N88" s="54">
        <v>10</v>
      </c>
      <c r="O88" s="54">
        <v>3.4</v>
      </c>
      <c r="P88" s="54">
        <v>1.7</v>
      </c>
      <c r="Q88" s="54">
        <v>6</v>
      </c>
      <c r="R88" s="54">
        <v>4.0999999999999996</v>
      </c>
      <c r="S88" s="54">
        <v>4.7</v>
      </c>
      <c r="T88" s="54">
        <v>0.7</v>
      </c>
      <c r="U88" s="54">
        <v>0.6</v>
      </c>
      <c r="V88" s="55">
        <v>0</v>
      </c>
    </row>
    <row r="89" spans="1:22" x14ac:dyDescent="0.25">
      <c r="A89" s="14" t="s">
        <v>17</v>
      </c>
      <c r="B89" s="56">
        <v>100.00000000000003</v>
      </c>
      <c r="C89" s="57">
        <v>3.7</v>
      </c>
      <c r="D89" s="58">
        <v>30.299999999999997</v>
      </c>
      <c r="E89" s="58">
        <v>10.4</v>
      </c>
      <c r="F89" s="58">
        <v>2.2000000000000002</v>
      </c>
      <c r="G89" s="58">
        <v>0.5</v>
      </c>
      <c r="H89" s="58">
        <v>4.2</v>
      </c>
      <c r="I89" s="58">
        <v>7.3</v>
      </c>
      <c r="J89" s="58">
        <v>7.2</v>
      </c>
      <c r="K89" s="58">
        <v>0.9</v>
      </c>
      <c r="L89" s="58">
        <v>2</v>
      </c>
      <c r="M89" s="58">
        <v>0.2</v>
      </c>
      <c r="N89" s="58">
        <v>9.9</v>
      </c>
      <c r="O89" s="58">
        <v>3.7</v>
      </c>
      <c r="P89" s="58">
        <v>1.9</v>
      </c>
      <c r="Q89" s="58">
        <v>6.4</v>
      </c>
      <c r="R89" s="58">
        <v>4</v>
      </c>
      <c r="S89" s="58">
        <v>4.2</v>
      </c>
      <c r="T89" s="58">
        <v>0.7</v>
      </c>
      <c r="U89" s="58">
        <v>0.3</v>
      </c>
      <c r="V89" s="59">
        <v>0</v>
      </c>
    </row>
    <row r="90" spans="1:22" s="21" customFormat="1" ht="31.5" x14ac:dyDescent="0.25">
      <c r="A90" s="42" t="s">
        <v>6</v>
      </c>
      <c r="B90" s="47">
        <v>100.00000000000003</v>
      </c>
      <c r="C90" s="47">
        <v>5.2</v>
      </c>
      <c r="D90" s="47">
        <v>30.1</v>
      </c>
      <c r="E90" s="47">
        <v>4.7</v>
      </c>
      <c r="F90" s="47">
        <v>3.2</v>
      </c>
      <c r="G90" s="47">
        <v>0.4</v>
      </c>
      <c r="H90" s="47">
        <v>6.3</v>
      </c>
      <c r="I90" s="47">
        <v>9.4</v>
      </c>
      <c r="J90" s="47">
        <v>10.6</v>
      </c>
      <c r="K90" s="48">
        <v>0.9</v>
      </c>
      <c r="L90" s="48">
        <v>1.4</v>
      </c>
      <c r="M90" s="48">
        <v>0.2</v>
      </c>
      <c r="N90" s="48">
        <v>6</v>
      </c>
      <c r="O90" s="48">
        <v>1.5</v>
      </c>
      <c r="P90" s="48">
        <v>2</v>
      </c>
      <c r="Q90" s="48">
        <v>8.5</v>
      </c>
      <c r="R90" s="48">
        <v>3.7</v>
      </c>
      <c r="S90" s="48">
        <v>4.5999999999999996</v>
      </c>
      <c r="T90" s="48">
        <v>0.9</v>
      </c>
      <c r="U90" s="48">
        <v>0.4</v>
      </c>
      <c r="V90" s="48">
        <v>0</v>
      </c>
    </row>
    <row r="91" spans="1:22" x14ac:dyDescent="0.25">
      <c r="A91" s="41" t="s">
        <v>177</v>
      </c>
      <c r="B91" s="49">
        <v>100.00000000000003</v>
      </c>
      <c r="C91" s="50">
        <v>4.9000000000000004</v>
      </c>
      <c r="D91" s="51">
        <v>5.6</v>
      </c>
      <c r="E91" s="51">
        <v>8.1</v>
      </c>
      <c r="F91" s="51">
        <v>3.8</v>
      </c>
      <c r="G91" s="51">
        <v>0.4</v>
      </c>
      <c r="H91" s="51">
        <v>5.7</v>
      </c>
      <c r="I91" s="51">
        <v>11.1</v>
      </c>
      <c r="J91" s="51">
        <v>9.5</v>
      </c>
      <c r="K91" s="51">
        <v>2</v>
      </c>
      <c r="L91" s="51">
        <v>2.1</v>
      </c>
      <c r="M91" s="51">
        <v>0.2</v>
      </c>
      <c r="N91" s="51">
        <v>9.1</v>
      </c>
      <c r="O91" s="51">
        <v>1.4</v>
      </c>
      <c r="P91" s="51">
        <v>9.4</v>
      </c>
      <c r="Q91" s="51">
        <v>11.4</v>
      </c>
      <c r="R91" s="51">
        <v>6.5</v>
      </c>
      <c r="S91" s="51">
        <v>6.5</v>
      </c>
      <c r="T91" s="51">
        <v>1.4</v>
      </c>
      <c r="U91" s="51">
        <v>0.9</v>
      </c>
      <c r="V91" s="52">
        <v>0</v>
      </c>
    </row>
    <row r="92" spans="1:22" x14ac:dyDescent="0.25">
      <c r="A92" s="41" t="s">
        <v>178</v>
      </c>
      <c r="B92" s="47">
        <v>99.999999999999986</v>
      </c>
      <c r="C92" s="53">
        <v>1.6</v>
      </c>
      <c r="D92" s="54">
        <v>50.699999999999996</v>
      </c>
      <c r="E92" s="54">
        <v>1</v>
      </c>
      <c r="F92" s="54">
        <v>4.0999999999999996</v>
      </c>
      <c r="G92" s="54">
        <v>0.5</v>
      </c>
      <c r="H92" s="54">
        <v>9</v>
      </c>
      <c r="I92" s="54">
        <v>5.6</v>
      </c>
      <c r="J92" s="54">
        <v>5.9</v>
      </c>
      <c r="K92" s="54">
        <v>0.8</v>
      </c>
      <c r="L92" s="54">
        <v>1</v>
      </c>
      <c r="M92" s="54">
        <v>0.1</v>
      </c>
      <c r="N92" s="54">
        <v>3.5</v>
      </c>
      <c r="O92" s="54">
        <v>0.9</v>
      </c>
      <c r="P92" s="54">
        <v>0.8</v>
      </c>
      <c r="Q92" s="54">
        <v>5</v>
      </c>
      <c r="R92" s="54">
        <v>4.0999999999999996</v>
      </c>
      <c r="S92" s="54">
        <v>4.0999999999999996</v>
      </c>
      <c r="T92" s="54">
        <v>1</v>
      </c>
      <c r="U92" s="54">
        <v>0.3</v>
      </c>
      <c r="V92" s="55">
        <v>0</v>
      </c>
    </row>
    <row r="93" spans="1:22" x14ac:dyDescent="0.25">
      <c r="A93" s="14" t="s">
        <v>7</v>
      </c>
      <c r="B93" s="47">
        <v>99.999999999999986</v>
      </c>
      <c r="C93" s="53">
        <v>5</v>
      </c>
      <c r="D93" s="54">
        <v>14.4</v>
      </c>
      <c r="E93" s="54">
        <v>2.6</v>
      </c>
      <c r="F93" s="54">
        <v>4.2</v>
      </c>
      <c r="G93" s="54">
        <v>0.5</v>
      </c>
      <c r="H93" s="54">
        <v>4.7</v>
      </c>
      <c r="I93" s="54">
        <v>9.8000000000000007</v>
      </c>
      <c r="J93" s="54">
        <v>19.2</v>
      </c>
      <c r="K93" s="54">
        <v>1.2</v>
      </c>
      <c r="L93" s="54">
        <v>2.2999999999999998</v>
      </c>
      <c r="M93" s="54">
        <v>0.2</v>
      </c>
      <c r="N93" s="54">
        <v>6.6</v>
      </c>
      <c r="O93" s="54">
        <v>2</v>
      </c>
      <c r="P93" s="54">
        <v>1.5</v>
      </c>
      <c r="Q93" s="54">
        <v>10.8</v>
      </c>
      <c r="R93" s="54">
        <v>6.5</v>
      </c>
      <c r="S93" s="54">
        <v>7.1</v>
      </c>
      <c r="T93" s="54">
        <v>1.1000000000000001</v>
      </c>
      <c r="U93" s="54">
        <v>0.3</v>
      </c>
      <c r="V93" s="55">
        <v>0</v>
      </c>
    </row>
    <row r="94" spans="1:22" x14ac:dyDescent="0.25">
      <c r="A94" s="14" t="s">
        <v>16</v>
      </c>
      <c r="B94" s="47">
        <v>100.00000000000001</v>
      </c>
      <c r="C94" s="53">
        <v>20.799999999999997</v>
      </c>
      <c r="D94" s="54">
        <v>5.0999999999999996</v>
      </c>
      <c r="E94" s="54">
        <v>11.8</v>
      </c>
      <c r="F94" s="54">
        <v>4.0999999999999996</v>
      </c>
      <c r="G94" s="54">
        <v>0.5</v>
      </c>
      <c r="H94" s="54">
        <v>3.7</v>
      </c>
      <c r="I94" s="54">
        <v>6.4</v>
      </c>
      <c r="J94" s="54">
        <v>4.4000000000000004</v>
      </c>
      <c r="K94" s="54">
        <v>1.1000000000000001</v>
      </c>
      <c r="L94" s="54">
        <v>1.3</v>
      </c>
      <c r="M94" s="54">
        <v>0.2</v>
      </c>
      <c r="N94" s="54">
        <v>5.0999999999999996</v>
      </c>
      <c r="O94" s="54">
        <v>1.9</v>
      </c>
      <c r="P94" s="54">
        <v>3.8</v>
      </c>
      <c r="Q94" s="54">
        <v>17.299999999999997</v>
      </c>
      <c r="R94" s="54">
        <v>4.4000000000000004</v>
      </c>
      <c r="S94" s="54">
        <v>6.4</v>
      </c>
      <c r="T94" s="54">
        <v>1.4</v>
      </c>
      <c r="U94" s="54">
        <v>0.3</v>
      </c>
      <c r="V94" s="55">
        <v>0</v>
      </c>
    </row>
    <row r="95" spans="1:22" x14ac:dyDescent="0.25">
      <c r="A95" s="41" t="s">
        <v>179</v>
      </c>
      <c r="B95" s="47">
        <v>100</v>
      </c>
      <c r="C95" s="53">
        <v>7.3</v>
      </c>
      <c r="D95" s="54">
        <v>1.1000000000000001</v>
      </c>
      <c r="E95" s="54">
        <v>8</v>
      </c>
      <c r="F95" s="54">
        <v>2.2999999999999998</v>
      </c>
      <c r="G95" s="54">
        <v>0.7</v>
      </c>
      <c r="H95" s="54">
        <v>4.3</v>
      </c>
      <c r="I95" s="54">
        <v>16.600000000000001</v>
      </c>
      <c r="J95" s="54">
        <v>18.5</v>
      </c>
      <c r="K95" s="54">
        <v>1.3</v>
      </c>
      <c r="L95" s="54">
        <v>2.1</v>
      </c>
      <c r="M95" s="54">
        <v>0.2</v>
      </c>
      <c r="N95" s="54">
        <v>10.8</v>
      </c>
      <c r="O95" s="54">
        <v>2.2000000000000002</v>
      </c>
      <c r="P95" s="54">
        <v>2.2000000000000002</v>
      </c>
      <c r="Q95" s="54">
        <v>12.6</v>
      </c>
      <c r="R95" s="54">
        <v>3.1</v>
      </c>
      <c r="S95" s="54">
        <v>5</v>
      </c>
      <c r="T95" s="54">
        <v>1.2</v>
      </c>
      <c r="U95" s="54">
        <v>0.5</v>
      </c>
      <c r="V95" s="55">
        <v>0</v>
      </c>
    </row>
    <row r="96" spans="1:22" x14ac:dyDescent="0.25">
      <c r="A96" s="14" t="s">
        <v>15</v>
      </c>
      <c r="B96" s="47">
        <v>100</v>
      </c>
      <c r="C96" s="53">
        <v>6</v>
      </c>
      <c r="D96" s="54">
        <v>6.5</v>
      </c>
      <c r="E96" s="54">
        <v>9.1</v>
      </c>
      <c r="F96" s="54">
        <v>2.7</v>
      </c>
      <c r="G96" s="54">
        <v>0.6</v>
      </c>
      <c r="H96" s="54">
        <v>5.3</v>
      </c>
      <c r="I96" s="54">
        <v>14.9</v>
      </c>
      <c r="J96" s="54">
        <v>18.099999999999998</v>
      </c>
      <c r="K96" s="54">
        <v>1.2</v>
      </c>
      <c r="L96" s="54">
        <v>2.6</v>
      </c>
      <c r="M96" s="54">
        <v>0.3</v>
      </c>
      <c r="N96" s="54">
        <v>7.9</v>
      </c>
      <c r="O96" s="54">
        <v>1.5</v>
      </c>
      <c r="P96" s="54">
        <v>2.4</v>
      </c>
      <c r="Q96" s="54">
        <v>10</v>
      </c>
      <c r="R96" s="54">
        <v>4.2</v>
      </c>
      <c r="S96" s="54">
        <v>5.3</v>
      </c>
      <c r="T96" s="54">
        <v>0.8</v>
      </c>
      <c r="U96" s="54">
        <v>0.6</v>
      </c>
      <c r="V96" s="55">
        <v>0</v>
      </c>
    </row>
    <row r="97" spans="1:22" x14ac:dyDescent="0.25">
      <c r="A97" s="14" t="s">
        <v>14</v>
      </c>
      <c r="B97" s="47">
        <v>100.00000000000003</v>
      </c>
      <c r="C97" s="53">
        <v>5.8</v>
      </c>
      <c r="D97" s="54">
        <v>9.3000000000000007</v>
      </c>
      <c r="E97" s="54">
        <v>4.2</v>
      </c>
      <c r="F97" s="54">
        <v>5.4</v>
      </c>
      <c r="G97" s="54">
        <v>0.2</v>
      </c>
      <c r="H97" s="54">
        <v>13.5</v>
      </c>
      <c r="I97" s="54">
        <v>11.7</v>
      </c>
      <c r="J97" s="54">
        <v>13.5</v>
      </c>
      <c r="K97" s="54">
        <v>0.9</v>
      </c>
      <c r="L97" s="54">
        <v>1.6</v>
      </c>
      <c r="M97" s="54">
        <v>0.2</v>
      </c>
      <c r="N97" s="54">
        <v>10.5</v>
      </c>
      <c r="O97" s="54">
        <v>1.9</v>
      </c>
      <c r="P97" s="54">
        <v>2</v>
      </c>
      <c r="Q97" s="54">
        <v>8.1999999999999993</v>
      </c>
      <c r="R97" s="54">
        <v>4.5999999999999996</v>
      </c>
      <c r="S97" s="54">
        <v>5.4</v>
      </c>
      <c r="T97" s="54">
        <v>0.7</v>
      </c>
      <c r="U97" s="54">
        <v>0.4</v>
      </c>
      <c r="V97" s="55">
        <v>0</v>
      </c>
    </row>
    <row r="98" spans="1:22" x14ac:dyDescent="0.25">
      <c r="A98" s="41" t="s">
        <v>180</v>
      </c>
      <c r="B98" s="47">
        <v>100</v>
      </c>
      <c r="C98" s="53">
        <v>6</v>
      </c>
      <c r="D98" s="54">
        <v>36.699999999999996</v>
      </c>
      <c r="E98" s="54">
        <v>1</v>
      </c>
      <c r="F98" s="54">
        <v>6.6</v>
      </c>
      <c r="G98" s="54">
        <v>0.3</v>
      </c>
      <c r="H98" s="54">
        <v>5.5</v>
      </c>
      <c r="I98" s="54">
        <v>8.5</v>
      </c>
      <c r="J98" s="54">
        <v>5.4</v>
      </c>
      <c r="K98" s="54">
        <v>0.9</v>
      </c>
      <c r="L98" s="54">
        <v>1.2</v>
      </c>
      <c r="M98" s="54">
        <v>0.1</v>
      </c>
      <c r="N98" s="54">
        <v>2.6</v>
      </c>
      <c r="O98" s="54">
        <v>1.9</v>
      </c>
      <c r="P98" s="54">
        <v>1.7</v>
      </c>
      <c r="Q98" s="54">
        <v>10.3</v>
      </c>
      <c r="R98" s="54">
        <v>3.6</v>
      </c>
      <c r="S98" s="54">
        <v>6.1</v>
      </c>
      <c r="T98" s="54">
        <v>1.4</v>
      </c>
      <c r="U98" s="54">
        <v>0.2</v>
      </c>
      <c r="V98" s="55">
        <v>0</v>
      </c>
    </row>
    <row r="99" spans="1:22" x14ac:dyDescent="0.25">
      <c r="A99" s="41" t="s">
        <v>181</v>
      </c>
      <c r="B99" s="47">
        <v>100.00000000000001</v>
      </c>
      <c r="C99" s="53">
        <v>3</v>
      </c>
      <c r="D99" s="54">
        <v>67.900000000000006</v>
      </c>
      <c r="E99" s="54">
        <v>2.2999999999999998</v>
      </c>
      <c r="F99" s="54">
        <v>1.1000000000000001</v>
      </c>
      <c r="G99" s="54">
        <v>0.2</v>
      </c>
      <c r="H99" s="54">
        <v>5.3</v>
      </c>
      <c r="I99" s="54">
        <v>3.7</v>
      </c>
      <c r="J99" s="54">
        <v>3.1</v>
      </c>
      <c r="K99" s="54">
        <v>0.4</v>
      </c>
      <c r="L99" s="54">
        <v>0.3</v>
      </c>
      <c r="M99" s="54">
        <v>0.1</v>
      </c>
      <c r="N99" s="54">
        <v>2.4</v>
      </c>
      <c r="O99" s="54">
        <v>1.2</v>
      </c>
      <c r="P99" s="54">
        <v>1.2</v>
      </c>
      <c r="Q99" s="54">
        <v>3.4</v>
      </c>
      <c r="R99" s="54">
        <v>1.4</v>
      </c>
      <c r="S99" s="54">
        <v>2.4</v>
      </c>
      <c r="T99" s="54">
        <v>0.5</v>
      </c>
      <c r="U99" s="54">
        <v>0.1</v>
      </c>
      <c r="V99" s="55">
        <v>0</v>
      </c>
    </row>
    <row r="100" spans="1:22" x14ac:dyDescent="0.25">
      <c r="A100" s="14" t="s">
        <v>93</v>
      </c>
      <c r="B100" s="47">
        <v>100.00000000000001</v>
      </c>
      <c r="C100" s="53">
        <v>7.6</v>
      </c>
      <c r="D100" s="54">
        <v>6.1</v>
      </c>
      <c r="E100" s="54">
        <v>5</v>
      </c>
      <c r="F100" s="54">
        <v>4.7</v>
      </c>
      <c r="G100" s="54">
        <v>0.6</v>
      </c>
      <c r="H100" s="54">
        <v>9.6999999999999993</v>
      </c>
      <c r="I100" s="54">
        <v>7.4</v>
      </c>
      <c r="J100" s="54">
        <v>14.8</v>
      </c>
      <c r="K100" s="54">
        <v>0.8</v>
      </c>
      <c r="L100" s="54">
        <v>1.6</v>
      </c>
      <c r="M100" s="54">
        <v>0.1</v>
      </c>
      <c r="N100" s="54">
        <v>7</v>
      </c>
      <c r="O100" s="54">
        <v>1.2</v>
      </c>
      <c r="P100" s="54">
        <v>1.2</v>
      </c>
      <c r="Q100" s="54">
        <v>16.3</v>
      </c>
      <c r="R100" s="54">
        <v>4.8</v>
      </c>
      <c r="S100" s="54">
        <v>8.8000000000000007</v>
      </c>
      <c r="T100" s="54">
        <v>1.4</v>
      </c>
      <c r="U100" s="54">
        <v>0.9</v>
      </c>
      <c r="V100" s="55">
        <v>0</v>
      </c>
    </row>
    <row r="101" spans="1:22" x14ac:dyDescent="0.25">
      <c r="A101" s="14" t="s">
        <v>12</v>
      </c>
      <c r="B101" s="47">
        <v>99.999999999999986</v>
      </c>
      <c r="C101" s="60">
        <v>2.4</v>
      </c>
      <c r="D101" s="61">
        <v>37.6</v>
      </c>
      <c r="E101" s="61">
        <v>0.3</v>
      </c>
      <c r="F101" s="61">
        <v>12.5</v>
      </c>
      <c r="G101" s="61">
        <v>0.7</v>
      </c>
      <c r="H101" s="61">
        <v>7.1</v>
      </c>
      <c r="I101" s="61">
        <v>5.9</v>
      </c>
      <c r="J101" s="61">
        <v>4.3</v>
      </c>
      <c r="K101" s="61">
        <v>0.3</v>
      </c>
      <c r="L101" s="61">
        <v>0.6</v>
      </c>
      <c r="M101" s="61">
        <v>0.3</v>
      </c>
      <c r="N101" s="61">
        <v>1.3</v>
      </c>
      <c r="O101" s="61">
        <v>1.6</v>
      </c>
      <c r="P101" s="61">
        <v>0.3</v>
      </c>
      <c r="Q101" s="61">
        <v>13.7</v>
      </c>
      <c r="R101" s="61">
        <v>4.4000000000000004</v>
      </c>
      <c r="S101" s="61">
        <v>5.3</v>
      </c>
      <c r="T101" s="61">
        <v>1</v>
      </c>
      <c r="U101" s="61">
        <v>0.4</v>
      </c>
      <c r="V101" s="62">
        <v>0</v>
      </c>
    </row>
    <row r="102" spans="1:22" ht="15" x14ac:dyDescent="0.2">
      <c r="A102" s="107"/>
      <c r="B102" s="107"/>
      <c r="C102" s="107"/>
      <c r="D102" s="107"/>
      <c r="E102" s="107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</row>
    <row r="103" spans="1:22" s="98" customFormat="1" ht="52.5" customHeight="1" x14ac:dyDescent="0.2">
      <c r="A103" s="109" t="s">
        <v>218</v>
      </c>
      <c r="B103" s="109"/>
      <c r="C103" s="109"/>
      <c r="D103" s="109"/>
      <c r="E103" s="109"/>
    </row>
    <row r="104" spans="1:22" ht="15" x14ac:dyDescent="0.2">
      <c r="A104" s="33"/>
      <c r="B104" s="33"/>
      <c r="C104" s="33"/>
      <c r="D104" s="33"/>
      <c r="E104" s="33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</row>
    <row r="105" spans="1:22" ht="15" x14ac:dyDescent="0.2">
      <c r="C105" s="18"/>
    </row>
    <row r="106" spans="1:22" ht="15" x14ac:dyDescent="0.2">
      <c r="C106" s="18"/>
    </row>
    <row r="107" spans="1:22" ht="15" x14ac:dyDescent="0.2">
      <c r="C107" s="18"/>
    </row>
    <row r="108" spans="1:22" ht="15" x14ac:dyDescent="0.2">
      <c r="C108" s="18"/>
    </row>
    <row r="109" spans="1:22" ht="15" x14ac:dyDescent="0.2">
      <c r="C109" s="18"/>
    </row>
    <row r="110" spans="1:22" ht="15" x14ac:dyDescent="0.2">
      <c r="C110" s="18"/>
    </row>
    <row r="111" spans="1:22" ht="15" x14ac:dyDescent="0.2">
      <c r="C111" s="18"/>
    </row>
    <row r="112" spans="1:22" ht="15" x14ac:dyDescent="0.2">
      <c r="C112" s="18"/>
    </row>
    <row r="113" spans="3:3" ht="15" x14ac:dyDescent="0.2">
      <c r="C113" s="18"/>
    </row>
    <row r="114" spans="3:3" ht="15" x14ac:dyDescent="0.2">
      <c r="C114" s="18"/>
    </row>
    <row r="115" spans="3:3" ht="15" x14ac:dyDescent="0.2">
      <c r="C115" s="18"/>
    </row>
    <row r="116" spans="3:3" ht="15" x14ac:dyDescent="0.2">
      <c r="C116" s="18"/>
    </row>
    <row r="117" spans="3:3" ht="15" x14ac:dyDescent="0.2">
      <c r="C117" s="18"/>
    </row>
    <row r="118" spans="3:3" ht="15" x14ac:dyDescent="0.2">
      <c r="C118" s="18"/>
    </row>
    <row r="119" spans="3:3" ht="15" x14ac:dyDescent="0.2">
      <c r="C119" s="18"/>
    </row>
    <row r="120" spans="3:3" ht="15" x14ac:dyDescent="0.2">
      <c r="C120" s="18"/>
    </row>
    <row r="121" spans="3:3" ht="15" x14ac:dyDescent="0.2">
      <c r="C121" s="18"/>
    </row>
    <row r="122" spans="3:3" ht="15" x14ac:dyDescent="0.2">
      <c r="C122" s="18"/>
    </row>
    <row r="123" spans="3:3" ht="15" x14ac:dyDescent="0.2">
      <c r="C123" s="18"/>
    </row>
    <row r="124" spans="3:3" ht="15" x14ac:dyDescent="0.2">
      <c r="C124" s="18"/>
    </row>
    <row r="125" spans="3:3" ht="15" x14ac:dyDescent="0.2">
      <c r="C125" s="18"/>
    </row>
    <row r="126" spans="3:3" ht="15" x14ac:dyDescent="0.2">
      <c r="C126" s="18"/>
    </row>
    <row r="127" spans="3:3" ht="15" x14ac:dyDescent="0.2">
      <c r="C127" s="18"/>
    </row>
    <row r="128" spans="3:3" ht="15" x14ac:dyDescent="0.2">
      <c r="C128" s="18"/>
    </row>
    <row r="129" spans="3:3" ht="15" x14ac:dyDescent="0.2">
      <c r="C129" s="18"/>
    </row>
    <row r="130" spans="3:3" ht="15" x14ac:dyDescent="0.2">
      <c r="C130" s="18"/>
    </row>
  </sheetData>
  <mergeCells count="7">
    <mergeCell ref="A103:E103"/>
    <mergeCell ref="A2:E2"/>
    <mergeCell ref="R3:V3"/>
    <mergeCell ref="B3:B5"/>
    <mergeCell ref="C3:Q3"/>
    <mergeCell ref="A102:E102"/>
    <mergeCell ref="A3:A5"/>
  </mergeCells>
  <conditionalFormatting sqref="A7:A101">
    <cfRule type="cellIs" dxfId="11" priority="1" stopIfTrue="1" operator="lessThan">
      <formula>0</formula>
    </cfRule>
  </conditionalFormatting>
  <hyperlinks>
    <hyperlink ref="A1" location="Содержание!A1" display="          К содержанию"/>
  </hyperlinks>
  <printOptions gridLines="1"/>
  <pageMargins left="0" right="0" top="0" bottom="0" header="0" footer="0"/>
  <pageSetup paperSize="9" scale="65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V130"/>
  <sheetViews>
    <sheetView zoomScale="70" zoomScaleNormal="70" workbookViewId="0">
      <pane ySplit="6" topLeftCell="A7" activePane="bottomLeft" state="frozen"/>
      <selection activeCell="D16" sqref="D16"/>
      <selection pane="bottomLeft"/>
    </sheetView>
  </sheetViews>
  <sheetFormatPr defaultRowHeight="15.75" x14ac:dyDescent="0.25"/>
  <cols>
    <col min="1" max="1" width="34.140625" style="18" customWidth="1"/>
    <col min="2" max="2" width="14.140625" style="18" customWidth="1"/>
    <col min="3" max="3" width="19" style="21" customWidth="1"/>
    <col min="4" max="4" width="12.5703125" style="18" customWidth="1"/>
    <col min="5" max="5" width="19.140625" style="18" customWidth="1"/>
    <col min="6" max="6" width="15.42578125" style="18" customWidth="1"/>
    <col min="7" max="7" width="17.28515625" style="18" customWidth="1"/>
    <col min="8" max="8" width="16.28515625" style="18" customWidth="1"/>
    <col min="9" max="9" width="14.140625" style="18" customWidth="1"/>
    <col min="10" max="10" width="18.85546875" style="18" customWidth="1"/>
    <col min="11" max="11" width="17.140625" style="18" customWidth="1"/>
    <col min="12" max="12" width="14.7109375" style="18" customWidth="1"/>
    <col min="13" max="13" width="14.42578125" style="18" customWidth="1"/>
    <col min="14" max="14" width="17" style="18" customWidth="1"/>
    <col min="15" max="15" width="14" style="18" customWidth="1"/>
    <col min="16" max="16" width="21.28515625" style="18" customWidth="1"/>
    <col min="17" max="17" width="17.5703125" style="18" customWidth="1"/>
    <col min="18" max="18" width="14.28515625" style="18" customWidth="1"/>
    <col min="19" max="19" width="19.28515625" style="18" customWidth="1"/>
    <col min="20" max="20" width="15.42578125" style="18" customWidth="1"/>
    <col min="21" max="21" width="17.7109375" style="18" customWidth="1"/>
    <col min="22" max="22" width="24.42578125" style="18" customWidth="1"/>
    <col min="23" max="16384" width="9.140625" style="18"/>
  </cols>
  <sheetData>
    <row r="1" spans="1:22" ht="33" customHeight="1" x14ac:dyDescent="0.2">
      <c r="A1" s="36" t="s">
        <v>127</v>
      </c>
      <c r="C1" s="18"/>
    </row>
    <row r="2" spans="1:22" ht="46.5" customHeight="1" x14ac:dyDescent="0.25">
      <c r="A2" s="125" t="s">
        <v>214</v>
      </c>
      <c r="B2" s="125"/>
      <c r="C2" s="125"/>
      <c r="D2" s="125"/>
      <c r="E2" s="125"/>
      <c r="F2" s="21"/>
    </row>
    <row r="3" spans="1:22" ht="15.75" customHeight="1" x14ac:dyDescent="0.25">
      <c r="A3" s="119"/>
      <c r="B3" s="126" t="s">
        <v>89</v>
      </c>
      <c r="C3" s="116" t="s">
        <v>88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6"/>
      <c r="S3" s="117"/>
      <c r="T3" s="117"/>
      <c r="U3" s="117"/>
      <c r="V3" s="117"/>
    </row>
    <row r="4" spans="1:22" ht="26.25" customHeight="1" x14ac:dyDescent="0.2">
      <c r="A4" s="120"/>
      <c r="B4" s="126"/>
      <c r="C4" s="43" t="s">
        <v>82</v>
      </c>
      <c r="D4" s="5" t="s">
        <v>81</v>
      </c>
      <c r="E4" s="5" t="s">
        <v>80</v>
      </c>
      <c r="F4" s="5" t="s">
        <v>79</v>
      </c>
      <c r="G4" s="5" t="s">
        <v>78</v>
      </c>
      <c r="H4" s="5" t="s">
        <v>77</v>
      </c>
      <c r="I4" s="5" t="s">
        <v>76</v>
      </c>
      <c r="J4" s="5" t="s">
        <v>75</v>
      </c>
      <c r="K4" s="5" t="s">
        <v>74</v>
      </c>
      <c r="L4" s="5" t="s">
        <v>73</v>
      </c>
      <c r="M4" s="5" t="s">
        <v>72</v>
      </c>
      <c r="N4" s="5" t="s">
        <v>71</v>
      </c>
      <c r="O4" s="5" t="s">
        <v>70</v>
      </c>
      <c r="P4" s="5" t="s">
        <v>69</v>
      </c>
      <c r="Q4" s="5" t="s">
        <v>68</v>
      </c>
      <c r="R4" s="5" t="s">
        <v>84</v>
      </c>
      <c r="S4" s="5" t="s">
        <v>128</v>
      </c>
      <c r="T4" s="5" t="s">
        <v>129</v>
      </c>
      <c r="U4" s="5" t="s">
        <v>130</v>
      </c>
      <c r="V4" s="5" t="s">
        <v>131</v>
      </c>
    </row>
    <row r="5" spans="1:22" ht="145.5" customHeight="1" x14ac:dyDescent="0.2">
      <c r="A5" s="121"/>
      <c r="B5" s="127"/>
      <c r="C5" s="44" t="s">
        <v>132</v>
      </c>
      <c r="D5" s="23" t="s">
        <v>67</v>
      </c>
      <c r="E5" s="23" t="s">
        <v>66</v>
      </c>
      <c r="F5" s="23" t="s">
        <v>133</v>
      </c>
      <c r="G5" s="23" t="s">
        <v>134</v>
      </c>
      <c r="H5" s="23" t="s">
        <v>65</v>
      </c>
      <c r="I5" s="23" t="s">
        <v>135</v>
      </c>
      <c r="J5" s="23" t="s">
        <v>136</v>
      </c>
      <c r="K5" s="23" t="s">
        <v>137</v>
      </c>
      <c r="L5" s="23" t="s">
        <v>138</v>
      </c>
      <c r="M5" s="23" t="s">
        <v>139</v>
      </c>
      <c r="N5" s="23" t="s">
        <v>140</v>
      </c>
      <c r="O5" s="23" t="s">
        <v>141</v>
      </c>
      <c r="P5" s="23" t="s">
        <v>142</v>
      </c>
      <c r="Q5" s="23" t="s">
        <v>143</v>
      </c>
      <c r="R5" s="23" t="s">
        <v>64</v>
      </c>
      <c r="S5" s="23" t="s">
        <v>144</v>
      </c>
      <c r="T5" s="23" t="s">
        <v>145</v>
      </c>
      <c r="U5" s="23" t="s">
        <v>146</v>
      </c>
      <c r="V5" s="23" t="s">
        <v>209</v>
      </c>
    </row>
    <row r="6" spans="1:22" s="21" customFormat="1" ht="49.5" customHeight="1" x14ac:dyDescent="0.25">
      <c r="A6" s="45" t="s">
        <v>150</v>
      </c>
      <c r="B6" s="47">
        <v>99.999999999999986</v>
      </c>
      <c r="C6" s="68">
        <v>4.2</v>
      </c>
      <c r="D6" s="47">
        <v>13.5</v>
      </c>
      <c r="E6" s="47">
        <v>16.7</v>
      </c>
      <c r="F6" s="47">
        <v>2.9</v>
      </c>
      <c r="G6" s="47">
        <v>0.6</v>
      </c>
      <c r="H6" s="47">
        <v>5.5</v>
      </c>
      <c r="I6" s="47">
        <v>14.1</v>
      </c>
      <c r="J6" s="47">
        <v>7.4</v>
      </c>
      <c r="K6" s="48">
        <v>1</v>
      </c>
      <c r="L6" s="48">
        <v>3</v>
      </c>
      <c r="M6" s="48">
        <v>0.5</v>
      </c>
      <c r="N6" s="48">
        <v>10.1</v>
      </c>
      <c r="O6" s="48">
        <v>4.2</v>
      </c>
      <c r="P6" s="48">
        <v>2.2999999999999998</v>
      </c>
      <c r="Q6" s="48">
        <v>5.6</v>
      </c>
      <c r="R6" s="48">
        <v>2.9</v>
      </c>
      <c r="S6" s="48">
        <v>4</v>
      </c>
      <c r="T6" s="48">
        <v>1</v>
      </c>
      <c r="U6" s="48">
        <v>0.5</v>
      </c>
      <c r="V6" s="48">
        <v>0</v>
      </c>
    </row>
    <row r="7" spans="1:22" s="21" customFormat="1" ht="31.5" x14ac:dyDescent="0.25">
      <c r="A7" s="38" t="s">
        <v>0</v>
      </c>
      <c r="B7" s="47">
        <v>100</v>
      </c>
      <c r="C7" s="68">
        <v>2.9</v>
      </c>
      <c r="D7" s="47">
        <v>0.8</v>
      </c>
      <c r="E7" s="47">
        <v>18</v>
      </c>
      <c r="F7" s="47">
        <v>2.8</v>
      </c>
      <c r="G7" s="47">
        <v>0.5</v>
      </c>
      <c r="H7" s="47">
        <v>4.7</v>
      </c>
      <c r="I7" s="47">
        <v>21.6</v>
      </c>
      <c r="J7" s="47">
        <v>6.9</v>
      </c>
      <c r="K7" s="48">
        <v>0.9</v>
      </c>
      <c r="L7" s="48">
        <v>4.7</v>
      </c>
      <c r="M7" s="48">
        <v>0.9</v>
      </c>
      <c r="N7" s="48">
        <v>12.3</v>
      </c>
      <c r="O7" s="48">
        <v>6.4</v>
      </c>
      <c r="P7" s="48">
        <v>2.8</v>
      </c>
      <c r="Q7" s="48">
        <v>5.7</v>
      </c>
      <c r="R7" s="48">
        <v>2.6</v>
      </c>
      <c r="S7" s="48">
        <v>3.6</v>
      </c>
      <c r="T7" s="48">
        <v>1.2</v>
      </c>
      <c r="U7" s="48">
        <v>0.7</v>
      </c>
      <c r="V7" s="48">
        <v>0</v>
      </c>
    </row>
    <row r="8" spans="1:22" x14ac:dyDescent="0.25">
      <c r="A8" s="38" t="s">
        <v>152</v>
      </c>
      <c r="B8" s="47">
        <v>100</v>
      </c>
      <c r="C8" s="50">
        <v>17</v>
      </c>
      <c r="D8" s="51">
        <v>19.2</v>
      </c>
      <c r="E8" s="51">
        <v>15.2</v>
      </c>
      <c r="F8" s="51">
        <v>1.5</v>
      </c>
      <c r="G8" s="51">
        <v>0.5</v>
      </c>
      <c r="H8" s="51">
        <v>5.2</v>
      </c>
      <c r="I8" s="51">
        <v>12.6</v>
      </c>
      <c r="J8" s="51">
        <v>4.7</v>
      </c>
      <c r="K8" s="51">
        <v>0.4</v>
      </c>
      <c r="L8" s="51">
        <v>1.5</v>
      </c>
      <c r="M8" s="51">
        <v>0.1</v>
      </c>
      <c r="N8" s="51">
        <v>8.8000000000000007</v>
      </c>
      <c r="O8" s="51">
        <v>1.5</v>
      </c>
      <c r="P8" s="51">
        <v>1</v>
      </c>
      <c r="Q8" s="51">
        <v>3.7</v>
      </c>
      <c r="R8" s="51">
        <v>2.6</v>
      </c>
      <c r="S8" s="51">
        <v>3.4</v>
      </c>
      <c r="T8" s="51">
        <v>0.7</v>
      </c>
      <c r="U8" s="51">
        <v>0.4</v>
      </c>
      <c r="V8" s="52">
        <v>0</v>
      </c>
    </row>
    <row r="9" spans="1:22" x14ac:dyDescent="0.25">
      <c r="A9" s="39" t="s">
        <v>62</v>
      </c>
      <c r="B9" s="47">
        <v>100</v>
      </c>
      <c r="C9" s="53">
        <v>18.700000000000003</v>
      </c>
      <c r="D9" s="54">
        <v>0</v>
      </c>
      <c r="E9" s="54">
        <v>15.4</v>
      </c>
      <c r="F9" s="54">
        <v>2.5</v>
      </c>
      <c r="G9" s="54">
        <v>0.5</v>
      </c>
      <c r="H9" s="54">
        <v>3.7</v>
      </c>
      <c r="I9" s="54">
        <v>15.7</v>
      </c>
      <c r="J9" s="54">
        <v>7.7</v>
      </c>
      <c r="K9" s="54">
        <v>1.3</v>
      </c>
      <c r="L9" s="54">
        <v>2</v>
      </c>
      <c r="M9" s="54">
        <v>0.3</v>
      </c>
      <c r="N9" s="54">
        <v>11.8</v>
      </c>
      <c r="O9" s="54">
        <v>1.3</v>
      </c>
      <c r="P9" s="54">
        <v>1.5</v>
      </c>
      <c r="Q9" s="54">
        <v>6.7</v>
      </c>
      <c r="R9" s="54">
        <v>3.5</v>
      </c>
      <c r="S9" s="54">
        <v>4.5</v>
      </c>
      <c r="T9" s="54">
        <v>2.5</v>
      </c>
      <c r="U9" s="54">
        <v>0.4</v>
      </c>
      <c r="V9" s="55">
        <v>0</v>
      </c>
    </row>
    <row r="10" spans="1:22" x14ac:dyDescent="0.25">
      <c r="A10" s="38" t="s">
        <v>153</v>
      </c>
      <c r="B10" s="47">
        <v>100</v>
      </c>
      <c r="C10" s="53">
        <v>3.4</v>
      </c>
      <c r="D10" s="54">
        <v>0.4</v>
      </c>
      <c r="E10" s="54">
        <v>32.299999999999997</v>
      </c>
      <c r="F10" s="54">
        <v>2.6</v>
      </c>
      <c r="G10" s="54">
        <v>1.2</v>
      </c>
      <c r="H10" s="54">
        <v>4.4000000000000004</v>
      </c>
      <c r="I10" s="54">
        <v>13.2</v>
      </c>
      <c r="J10" s="54">
        <v>5.4</v>
      </c>
      <c r="K10" s="54">
        <v>0.9</v>
      </c>
      <c r="L10" s="54">
        <v>1.8</v>
      </c>
      <c r="M10" s="54">
        <v>0.2</v>
      </c>
      <c r="N10" s="54">
        <v>12.8</v>
      </c>
      <c r="O10" s="54">
        <v>2.9</v>
      </c>
      <c r="P10" s="54">
        <v>1.5</v>
      </c>
      <c r="Q10" s="54">
        <v>5.8</v>
      </c>
      <c r="R10" s="54">
        <v>3</v>
      </c>
      <c r="S10" s="54">
        <v>6.7</v>
      </c>
      <c r="T10" s="54">
        <v>1</v>
      </c>
      <c r="U10" s="54">
        <v>0.5</v>
      </c>
      <c r="V10" s="55">
        <v>0</v>
      </c>
    </row>
    <row r="11" spans="1:22" x14ac:dyDescent="0.25">
      <c r="A11" s="39" t="s">
        <v>61</v>
      </c>
      <c r="B11" s="47">
        <v>99.999999999999986</v>
      </c>
      <c r="C11" s="53">
        <v>12.3</v>
      </c>
      <c r="D11" s="54">
        <v>0.6</v>
      </c>
      <c r="E11" s="54">
        <v>14.4</v>
      </c>
      <c r="F11" s="54">
        <v>2.5</v>
      </c>
      <c r="G11" s="54">
        <v>0.8</v>
      </c>
      <c r="H11" s="54">
        <v>8.6</v>
      </c>
      <c r="I11" s="54">
        <v>18.799999999999997</v>
      </c>
      <c r="J11" s="54">
        <v>7.7</v>
      </c>
      <c r="K11" s="54">
        <v>0.9</v>
      </c>
      <c r="L11" s="54">
        <v>2.2000000000000002</v>
      </c>
      <c r="M11" s="54">
        <v>0.3</v>
      </c>
      <c r="N11" s="54">
        <v>9.1999999999999993</v>
      </c>
      <c r="O11" s="54">
        <v>4.2</v>
      </c>
      <c r="P11" s="54">
        <v>2.4</v>
      </c>
      <c r="Q11" s="54">
        <v>6.1</v>
      </c>
      <c r="R11" s="54">
        <v>3.8</v>
      </c>
      <c r="S11" s="54">
        <v>4.0999999999999996</v>
      </c>
      <c r="T11" s="54">
        <v>0.6</v>
      </c>
      <c r="U11" s="54">
        <v>0.5</v>
      </c>
      <c r="V11" s="55">
        <v>0</v>
      </c>
    </row>
    <row r="12" spans="1:22" x14ac:dyDescent="0.25">
      <c r="A12" s="39" t="s">
        <v>60</v>
      </c>
      <c r="B12" s="47">
        <v>100</v>
      </c>
      <c r="C12" s="53">
        <v>2.7</v>
      </c>
      <c r="D12" s="54">
        <v>0.2</v>
      </c>
      <c r="E12" s="54">
        <v>18.5</v>
      </c>
      <c r="F12" s="54">
        <v>4.4000000000000004</v>
      </c>
      <c r="G12" s="54">
        <v>1</v>
      </c>
      <c r="H12" s="54">
        <v>5</v>
      </c>
      <c r="I12" s="54">
        <v>15</v>
      </c>
      <c r="J12" s="54">
        <v>6.9</v>
      </c>
      <c r="K12" s="54">
        <v>1.1000000000000001</v>
      </c>
      <c r="L12" s="54">
        <v>2.5</v>
      </c>
      <c r="M12" s="54">
        <v>0.3</v>
      </c>
      <c r="N12" s="54">
        <v>13.9</v>
      </c>
      <c r="O12" s="54">
        <v>4</v>
      </c>
      <c r="P12" s="54">
        <v>1.8</v>
      </c>
      <c r="Q12" s="54">
        <v>9.6999999999999993</v>
      </c>
      <c r="R12" s="54">
        <v>4.4000000000000004</v>
      </c>
      <c r="S12" s="54">
        <v>6.6</v>
      </c>
      <c r="T12" s="54">
        <v>1.3</v>
      </c>
      <c r="U12" s="54">
        <v>0.7</v>
      </c>
      <c r="V12" s="55">
        <v>0</v>
      </c>
    </row>
    <row r="13" spans="1:22" x14ac:dyDescent="0.25">
      <c r="A13" s="38" t="s">
        <v>154</v>
      </c>
      <c r="B13" s="47">
        <v>100</v>
      </c>
      <c r="C13" s="53">
        <v>5.9</v>
      </c>
      <c r="D13" s="54">
        <v>0.4</v>
      </c>
      <c r="E13" s="54">
        <v>38.200000000000003</v>
      </c>
      <c r="F13" s="54">
        <v>1.6</v>
      </c>
      <c r="G13" s="54">
        <v>0.7</v>
      </c>
      <c r="H13" s="54">
        <v>5.4</v>
      </c>
      <c r="I13" s="54">
        <v>10.199999999999999</v>
      </c>
      <c r="J13" s="54">
        <v>3.1</v>
      </c>
      <c r="K13" s="54">
        <v>1</v>
      </c>
      <c r="L13" s="54">
        <v>1.4</v>
      </c>
      <c r="M13" s="54">
        <v>0.2</v>
      </c>
      <c r="N13" s="54">
        <v>13.1</v>
      </c>
      <c r="O13" s="54">
        <v>4</v>
      </c>
      <c r="P13" s="54">
        <v>1.9</v>
      </c>
      <c r="Q13" s="54">
        <v>5</v>
      </c>
      <c r="R13" s="54">
        <v>2.7</v>
      </c>
      <c r="S13" s="54">
        <v>4</v>
      </c>
      <c r="T13" s="54">
        <v>0.8</v>
      </c>
      <c r="U13" s="54">
        <v>0.4</v>
      </c>
      <c r="V13" s="55">
        <v>0</v>
      </c>
    </row>
    <row r="14" spans="1:22" x14ac:dyDescent="0.25">
      <c r="A14" s="39" t="s">
        <v>59</v>
      </c>
      <c r="B14" s="47">
        <v>99.999999999999986</v>
      </c>
      <c r="C14" s="53">
        <v>6.8</v>
      </c>
      <c r="D14" s="54">
        <v>0.2</v>
      </c>
      <c r="E14" s="54">
        <v>22.9</v>
      </c>
      <c r="F14" s="54">
        <v>8.1999999999999993</v>
      </c>
      <c r="G14" s="54">
        <v>1</v>
      </c>
      <c r="H14" s="54">
        <v>4.4000000000000004</v>
      </c>
      <c r="I14" s="54">
        <v>12.3</v>
      </c>
      <c r="J14" s="54">
        <v>6.4</v>
      </c>
      <c r="K14" s="54">
        <v>1.2</v>
      </c>
      <c r="L14" s="54">
        <v>2.4</v>
      </c>
      <c r="M14" s="54">
        <v>0.3</v>
      </c>
      <c r="N14" s="54">
        <v>10.1</v>
      </c>
      <c r="O14" s="54">
        <v>1.5</v>
      </c>
      <c r="P14" s="54">
        <v>1.8</v>
      </c>
      <c r="Q14" s="54">
        <v>8.8000000000000007</v>
      </c>
      <c r="R14" s="54">
        <v>4.7</v>
      </c>
      <c r="S14" s="54">
        <v>5.4</v>
      </c>
      <c r="T14" s="54">
        <v>1.1000000000000001</v>
      </c>
      <c r="U14" s="54">
        <v>0.5</v>
      </c>
      <c r="V14" s="55">
        <v>0</v>
      </c>
    </row>
    <row r="15" spans="1:22" x14ac:dyDescent="0.25">
      <c r="A15" s="39" t="s">
        <v>58</v>
      </c>
      <c r="B15" s="47">
        <v>99.999999999999986</v>
      </c>
      <c r="C15" s="53">
        <v>16.399999999999999</v>
      </c>
      <c r="D15" s="54">
        <v>13</v>
      </c>
      <c r="E15" s="54">
        <v>15.9</v>
      </c>
      <c r="F15" s="54">
        <v>5.5</v>
      </c>
      <c r="G15" s="54">
        <v>0.6</v>
      </c>
      <c r="H15" s="54">
        <v>7.3</v>
      </c>
      <c r="I15" s="54">
        <v>9.9</v>
      </c>
      <c r="J15" s="54">
        <v>4.0999999999999996</v>
      </c>
      <c r="K15" s="54">
        <v>0.8</v>
      </c>
      <c r="L15" s="54">
        <v>1.1000000000000001</v>
      </c>
      <c r="M15" s="54">
        <v>0.2</v>
      </c>
      <c r="N15" s="54">
        <v>8.1999999999999993</v>
      </c>
      <c r="O15" s="54">
        <v>1.4</v>
      </c>
      <c r="P15" s="54">
        <v>1</v>
      </c>
      <c r="Q15" s="54">
        <v>5.0999999999999996</v>
      </c>
      <c r="R15" s="54">
        <v>3.8</v>
      </c>
      <c r="S15" s="54">
        <v>4.5</v>
      </c>
      <c r="T15" s="54">
        <v>0.7</v>
      </c>
      <c r="U15" s="54">
        <v>0.5</v>
      </c>
      <c r="V15" s="55">
        <v>0</v>
      </c>
    </row>
    <row r="16" spans="1:22" x14ac:dyDescent="0.25">
      <c r="A16" s="39" t="s">
        <v>57</v>
      </c>
      <c r="B16" s="47">
        <v>99.999999999999986</v>
      </c>
      <c r="C16" s="53">
        <v>11.6</v>
      </c>
      <c r="D16" s="54">
        <v>0.5</v>
      </c>
      <c r="E16" s="54">
        <v>36</v>
      </c>
      <c r="F16" s="54">
        <v>1.8</v>
      </c>
      <c r="G16" s="54">
        <v>0.5</v>
      </c>
      <c r="H16" s="54">
        <v>7.3</v>
      </c>
      <c r="I16" s="54">
        <v>9.9</v>
      </c>
      <c r="J16" s="54">
        <v>4.5</v>
      </c>
      <c r="K16" s="54">
        <v>0.8</v>
      </c>
      <c r="L16" s="54">
        <v>2</v>
      </c>
      <c r="M16" s="54">
        <v>0.2</v>
      </c>
      <c r="N16" s="54">
        <v>10.3</v>
      </c>
      <c r="O16" s="54">
        <v>1.4</v>
      </c>
      <c r="P16" s="54">
        <v>1</v>
      </c>
      <c r="Q16" s="54">
        <v>4.7</v>
      </c>
      <c r="R16" s="54">
        <v>2.8</v>
      </c>
      <c r="S16" s="54">
        <v>3.6</v>
      </c>
      <c r="T16" s="54">
        <v>0.6</v>
      </c>
      <c r="U16" s="54">
        <v>0.5</v>
      </c>
      <c r="V16" s="55">
        <v>0</v>
      </c>
    </row>
    <row r="17" spans="1:22" x14ac:dyDescent="0.25">
      <c r="A17" s="38" t="s">
        <v>155</v>
      </c>
      <c r="B17" s="47">
        <v>99.999999999999986</v>
      </c>
      <c r="C17" s="53">
        <v>1.6</v>
      </c>
      <c r="D17" s="54">
        <v>0.2</v>
      </c>
      <c r="E17" s="54">
        <v>18.600000000000001</v>
      </c>
      <c r="F17" s="54">
        <v>2.2999999999999998</v>
      </c>
      <c r="G17" s="54">
        <v>0.6</v>
      </c>
      <c r="H17" s="54">
        <v>5.3</v>
      </c>
      <c r="I17" s="54">
        <v>20.3</v>
      </c>
      <c r="J17" s="54">
        <v>7.4</v>
      </c>
      <c r="K17" s="54">
        <v>1.1000000000000001</v>
      </c>
      <c r="L17" s="54">
        <v>1.8</v>
      </c>
      <c r="M17" s="54">
        <v>0.4</v>
      </c>
      <c r="N17" s="54">
        <v>15.4</v>
      </c>
      <c r="O17" s="54">
        <v>5.7</v>
      </c>
      <c r="P17" s="54">
        <v>2.7</v>
      </c>
      <c r="Q17" s="54">
        <v>8.1999999999999993</v>
      </c>
      <c r="R17" s="54">
        <v>2.8</v>
      </c>
      <c r="S17" s="54">
        <v>4</v>
      </c>
      <c r="T17" s="54">
        <v>1.1000000000000001</v>
      </c>
      <c r="U17" s="54">
        <v>0.5</v>
      </c>
      <c r="V17" s="55">
        <v>0</v>
      </c>
    </row>
    <row r="18" spans="1:22" x14ac:dyDescent="0.25">
      <c r="A18" s="39" t="s">
        <v>56</v>
      </c>
      <c r="B18" s="47">
        <v>100.00000000000001</v>
      </c>
      <c r="C18" s="53">
        <v>19.100000000000001</v>
      </c>
      <c r="D18" s="54">
        <v>0.2</v>
      </c>
      <c r="E18" s="54">
        <v>14.6</v>
      </c>
      <c r="F18" s="54">
        <v>3.1</v>
      </c>
      <c r="G18" s="54">
        <v>0.7</v>
      </c>
      <c r="H18" s="54">
        <v>6.8</v>
      </c>
      <c r="I18" s="54">
        <v>13.5</v>
      </c>
      <c r="J18" s="54">
        <v>7.7</v>
      </c>
      <c r="K18" s="54">
        <v>0.7</v>
      </c>
      <c r="L18" s="54">
        <v>2</v>
      </c>
      <c r="M18" s="54">
        <v>0.2</v>
      </c>
      <c r="N18" s="54">
        <v>9.9</v>
      </c>
      <c r="O18" s="54">
        <v>1.1000000000000001</v>
      </c>
      <c r="P18" s="54">
        <v>1.1000000000000001</v>
      </c>
      <c r="Q18" s="54">
        <v>6.7</v>
      </c>
      <c r="R18" s="54">
        <v>6</v>
      </c>
      <c r="S18" s="54">
        <v>5.0999999999999996</v>
      </c>
      <c r="T18" s="54">
        <v>1</v>
      </c>
      <c r="U18" s="54">
        <v>0.5</v>
      </c>
      <c r="V18" s="55">
        <v>0</v>
      </c>
    </row>
    <row r="19" spans="1:22" x14ac:dyDescent="0.25">
      <c r="A19" s="39" t="s">
        <v>55</v>
      </c>
      <c r="B19" s="47">
        <v>99.999999999999986</v>
      </c>
      <c r="C19" s="53">
        <v>8.3000000000000007</v>
      </c>
      <c r="D19" s="54">
        <v>0.1</v>
      </c>
      <c r="E19" s="54">
        <v>26.700000000000003</v>
      </c>
      <c r="F19" s="54">
        <v>3.3</v>
      </c>
      <c r="G19" s="54">
        <v>0.6</v>
      </c>
      <c r="H19" s="54">
        <v>4.5999999999999996</v>
      </c>
      <c r="I19" s="54">
        <v>14.6</v>
      </c>
      <c r="J19" s="54">
        <v>5.6</v>
      </c>
      <c r="K19" s="54">
        <v>0.7</v>
      </c>
      <c r="L19" s="54">
        <v>2.5</v>
      </c>
      <c r="M19" s="54">
        <v>0.3</v>
      </c>
      <c r="N19" s="54">
        <v>12.8</v>
      </c>
      <c r="O19" s="54">
        <v>1.8</v>
      </c>
      <c r="P19" s="54">
        <v>1.3</v>
      </c>
      <c r="Q19" s="54">
        <v>6.5</v>
      </c>
      <c r="R19" s="54">
        <v>4.3</v>
      </c>
      <c r="S19" s="54">
        <v>4.9000000000000004</v>
      </c>
      <c r="T19" s="54">
        <v>0.8</v>
      </c>
      <c r="U19" s="54">
        <v>0.3</v>
      </c>
      <c r="V19" s="55">
        <v>0</v>
      </c>
    </row>
    <row r="20" spans="1:22" x14ac:dyDescent="0.25">
      <c r="A20" s="39" t="s">
        <v>54</v>
      </c>
      <c r="B20" s="47">
        <v>99.999999999999986</v>
      </c>
      <c r="C20" s="53">
        <v>4.4000000000000004</v>
      </c>
      <c r="D20" s="54">
        <v>0.3</v>
      </c>
      <c r="E20" s="54">
        <v>19</v>
      </c>
      <c r="F20" s="54">
        <v>11.1</v>
      </c>
      <c r="G20" s="54">
        <v>0.9</v>
      </c>
      <c r="H20" s="54">
        <v>4.8</v>
      </c>
      <c r="I20" s="54">
        <v>16</v>
      </c>
      <c r="J20" s="54">
        <v>10.4</v>
      </c>
      <c r="K20" s="54">
        <v>0.9</v>
      </c>
      <c r="L20" s="54">
        <v>1.8</v>
      </c>
      <c r="M20" s="54">
        <v>0.4</v>
      </c>
      <c r="N20" s="54">
        <v>9</v>
      </c>
      <c r="O20" s="54">
        <v>1.9</v>
      </c>
      <c r="P20" s="54">
        <v>1.8</v>
      </c>
      <c r="Q20" s="54">
        <v>6.8</v>
      </c>
      <c r="R20" s="54">
        <v>4</v>
      </c>
      <c r="S20" s="54">
        <v>5.3</v>
      </c>
      <c r="T20" s="54">
        <v>0.8</v>
      </c>
      <c r="U20" s="54">
        <v>0.4</v>
      </c>
      <c r="V20" s="55">
        <v>0</v>
      </c>
    </row>
    <row r="21" spans="1:22" x14ac:dyDescent="0.25">
      <c r="A21" s="39" t="s">
        <v>53</v>
      </c>
      <c r="B21" s="47">
        <v>100.00000000000001</v>
      </c>
      <c r="C21" s="53">
        <v>25.9</v>
      </c>
      <c r="D21" s="54">
        <v>0</v>
      </c>
      <c r="E21" s="54">
        <v>11.8</v>
      </c>
      <c r="F21" s="54">
        <v>1.6</v>
      </c>
      <c r="G21" s="54">
        <v>0.9</v>
      </c>
      <c r="H21" s="54">
        <v>8.4</v>
      </c>
      <c r="I21" s="54">
        <v>12.9</v>
      </c>
      <c r="J21" s="54">
        <v>6.2</v>
      </c>
      <c r="K21" s="54">
        <v>0.9</v>
      </c>
      <c r="L21" s="54">
        <v>2.2999999999999998</v>
      </c>
      <c r="M21" s="54">
        <v>0.2</v>
      </c>
      <c r="N21" s="54">
        <v>8.4</v>
      </c>
      <c r="O21" s="54">
        <v>2</v>
      </c>
      <c r="P21" s="54">
        <v>1.3</v>
      </c>
      <c r="Q21" s="54">
        <v>7.3</v>
      </c>
      <c r="R21" s="54">
        <v>3.9</v>
      </c>
      <c r="S21" s="54">
        <v>4.3</v>
      </c>
      <c r="T21" s="54">
        <v>1</v>
      </c>
      <c r="U21" s="54">
        <v>0.7</v>
      </c>
      <c r="V21" s="55">
        <v>0</v>
      </c>
    </row>
    <row r="22" spans="1:22" x14ac:dyDescent="0.25">
      <c r="A22" s="38" t="s">
        <v>156</v>
      </c>
      <c r="B22" s="47">
        <v>99.999999999999986</v>
      </c>
      <c r="C22" s="53">
        <v>6.4</v>
      </c>
      <c r="D22" s="54">
        <v>0.1</v>
      </c>
      <c r="E22" s="54">
        <v>18.399999999999999</v>
      </c>
      <c r="F22" s="54">
        <v>6.8</v>
      </c>
      <c r="G22" s="54">
        <v>0.7</v>
      </c>
      <c r="H22" s="54">
        <v>4.7</v>
      </c>
      <c r="I22" s="54">
        <v>14.9</v>
      </c>
      <c r="J22" s="54">
        <v>8.1</v>
      </c>
      <c r="K22" s="54">
        <v>1.3</v>
      </c>
      <c r="L22" s="54">
        <v>2.5</v>
      </c>
      <c r="M22" s="54">
        <v>0.2</v>
      </c>
      <c r="N22" s="54">
        <v>12.4</v>
      </c>
      <c r="O22" s="54">
        <v>3.6</v>
      </c>
      <c r="P22" s="54">
        <v>2.7</v>
      </c>
      <c r="Q22" s="54">
        <v>7.1</v>
      </c>
      <c r="R22" s="54">
        <v>3.6</v>
      </c>
      <c r="S22" s="54">
        <v>5.0999999999999996</v>
      </c>
      <c r="T22" s="54">
        <v>1</v>
      </c>
      <c r="U22" s="54">
        <v>0.4</v>
      </c>
      <c r="V22" s="55">
        <v>0</v>
      </c>
    </row>
    <row r="23" spans="1:22" x14ac:dyDescent="0.25">
      <c r="A23" s="38" t="s">
        <v>157</v>
      </c>
      <c r="B23" s="47">
        <v>100</v>
      </c>
      <c r="C23" s="53">
        <v>7.5</v>
      </c>
      <c r="D23" s="54">
        <v>0.5</v>
      </c>
      <c r="E23" s="54">
        <v>38.1</v>
      </c>
      <c r="F23" s="54">
        <v>3.5</v>
      </c>
      <c r="G23" s="54">
        <v>0.5</v>
      </c>
      <c r="H23" s="54">
        <v>6.3</v>
      </c>
      <c r="I23" s="54">
        <v>9</v>
      </c>
      <c r="J23" s="54">
        <v>4.4000000000000004</v>
      </c>
      <c r="K23" s="54">
        <v>0.8</v>
      </c>
      <c r="L23" s="54">
        <v>2.2999999999999998</v>
      </c>
      <c r="M23" s="54">
        <v>0.3</v>
      </c>
      <c r="N23" s="54">
        <v>10.4</v>
      </c>
      <c r="O23" s="54">
        <v>2.2000000000000002</v>
      </c>
      <c r="P23" s="54">
        <v>1.4</v>
      </c>
      <c r="Q23" s="54">
        <v>4.3</v>
      </c>
      <c r="R23" s="54">
        <v>2.9</v>
      </c>
      <c r="S23" s="54">
        <v>4.2</v>
      </c>
      <c r="T23" s="54">
        <v>0.9</v>
      </c>
      <c r="U23" s="54">
        <v>0.5</v>
      </c>
      <c r="V23" s="55">
        <v>0</v>
      </c>
    </row>
    <row r="24" spans="1:22" x14ac:dyDescent="0.25">
      <c r="A24" s="39" t="s">
        <v>52</v>
      </c>
      <c r="B24" s="47">
        <v>100</v>
      </c>
      <c r="C24" s="53">
        <v>3.3</v>
      </c>
      <c r="D24" s="54">
        <v>0.1</v>
      </c>
      <c r="E24" s="54">
        <v>27.400000000000002</v>
      </c>
      <c r="F24" s="54">
        <v>2.8</v>
      </c>
      <c r="G24" s="54">
        <v>0.8</v>
      </c>
      <c r="H24" s="54">
        <v>5</v>
      </c>
      <c r="I24" s="54">
        <v>14.8</v>
      </c>
      <c r="J24" s="54">
        <v>11.9</v>
      </c>
      <c r="K24" s="54">
        <v>1.2</v>
      </c>
      <c r="L24" s="54">
        <v>2.4</v>
      </c>
      <c r="M24" s="54">
        <v>0.2</v>
      </c>
      <c r="N24" s="54">
        <v>11.1</v>
      </c>
      <c r="O24" s="54">
        <v>2.2000000000000002</v>
      </c>
      <c r="P24" s="54">
        <v>2.2999999999999998</v>
      </c>
      <c r="Q24" s="54">
        <v>4.8</v>
      </c>
      <c r="R24" s="54">
        <v>3.3</v>
      </c>
      <c r="S24" s="54">
        <v>4.7</v>
      </c>
      <c r="T24" s="54">
        <v>1.2</v>
      </c>
      <c r="U24" s="54">
        <v>0.5</v>
      </c>
      <c r="V24" s="55">
        <v>0</v>
      </c>
    </row>
    <row r="25" spans="1:22" x14ac:dyDescent="0.25">
      <c r="A25" s="39" t="s">
        <v>51</v>
      </c>
      <c r="B25" s="47">
        <v>100</v>
      </c>
      <c r="C25" s="57">
        <v>0.1</v>
      </c>
      <c r="D25" s="58">
        <v>0</v>
      </c>
      <c r="E25" s="58">
        <v>15.7</v>
      </c>
      <c r="F25" s="58">
        <v>2.7</v>
      </c>
      <c r="G25" s="58">
        <v>0.4</v>
      </c>
      <c r="H25" s="58">
        <v>4</v>
      </c>
      <c r="I25" s="58">
        <v>25.3</v>
      </c>
      <c r="J25" s="58">
        <v>6.9</v>
      </c>
      <c r="K25" s="58">
        <v>0.8</v>
      </c>
      <c r="L25" s="58">
        <v>6.6</v>
      </c>
      <c r="M25" s="58">
        <v>1.3</v>
      </c>
      <c r="N25" s="58">
        <v>12.2</v>
      </c>
      <c r="O25" s="58">
        <v>8.1999999999999993</v>
      </c>
      <c r="P25" s="58">
        <v>3.4</v>
      </c>
      <c r="Q25" s="58">
        <v>5.0999999999999996</v>
      </c>
      <c r="R25" s="58">
        <v>2.1</v>
      </c>
      <c r="S25" s="58">
        <v>3.1</v>
      </c>
      <c r="T25" s="58">
        <v>1.3</v>
      </c>
      <c r="U25" s="58">
        <v>0.8</v>
      </c>
      <c r="V25" s="59">
        <v>0</v>
      </c>
    </row>
    <row r="26" spans="1:22" s="21" customFormat="1" ht="31.5" x14ac:dyDescent="0.25">
      <c r="A26" s="38" t="s">
        <v>1</v>
      </c>
      <c r="B26" s="47">
        <v>100</v>
      </c>
      <c r="C26" s="68">
        <v>2.8</v>
      </c>
      <c r="D26" s="47">
        <v>7.2</v>
      </c>
      <c r="E26" s="47">
        <v>18.100000000000001</v>
      </c>
      <c r="F26" s="47">
        <v>2.9</v>
      </c>
      <c r="G26" s="47">
        <v>0.8</v>
      </c>
      <c r="H26" s="47">
        <v>4.7</v>
      </c>
      <c r="I26" s="47">
        <v>12.1</v>
      </c>
      <c r="J26" s="47">
        <v>10.199999999999999</v>
      </c>
      <c r="K26" s="48">
        <v>1.1000000000000001</v>
      </c>
      <c r="L26" s="48">
        <v>3.5</v>
      </c>
      <c r="M26" s="48">
        <v>0.4</v>
      </c>
      <c r="N26" s="48">
        <v>12.7</v>
      </c>
      <c r="O26" s="48">
        <v>4.8</v>
      </c>
      <c r="P26" s="48">
        <v>2.8</v>
      </c>
      <c r="Q26" s="48">
        <v>5.9</v>
      </c>
      <c r="R26" s="48">
        <v>3.2</v>
      </c>
      <c r="S26" s="48">
        <v>5.0999999999999996</v>
      </c>
      <c r="T26" s="48">
        <v>1.2</v>
      </c>
      <c r="U26" s="48">
        <v>0.5</v>
      </c>
      <c r="V26" s="48">
        <v>0</v>
      </c>
    </row>
    <row r="27" spans="1:22" x14ac:dyDescent="0.25">
      <c r="A27" s="38" t="s">
        <v>158</v>
      </c>
      <c r="B27" s="47">
        <v>100.00000000000003</v>
      </c>
      <c r="C27" s="50">
        <v>5.5</v>
      </c>
      <c r="D27" s="51">
        <v>19</v>
      </c>
      <c r="E27" s="51">
        <v>18.700000000000003</v>
      </c>
      <c r="F27" s="51">
        <v>2.6</v>
      </c>
      <c r="G27" s="51">
        <v>0.7</v>
      </c>
      <c r="H27" s="51">
        <v>3.5</v>
      </c>
      <c r="I27" s="51">
        <v>6.3</v>
      </c>
      <c r="J27" s="51">
        <v>7.7</v>
      </c>
      <c r="K27" s="51">
        <v>0.9</v>
      </c>
      <c r="L27" s="51">
        <v>1.7</v>
      </c>
      <c r="M27" s="51">
        <v>0.2</v>
      </c>
      <c r="N27" s="51">
        <v>8.1999999999999993</v>
      </c>
      <c r="O27" s="51">
        <v>2</v>
      </c>
      <c r="P27" s="51">
        <v>1.8</v>
      </c>
      <c r="Q27" s="51">
        <v>9.6999999999999993</v>
      </c>
      <c r="R27" s="51">
        <v>4</v>
      </c>
      <c r="S27" s="51">
        <v>6.4</v>
      </c>
      <c r="T27" s="51">
        <v>0.8</v>
      </c>
      <c r="U27" s="51">
        <v>0.3</v>
      </c>
      <c r="V27" s="52">
        <v>0</v>
      </c>
    </row>
    <row r="28" spans="1:22" x14ac:dyDescent="0.25">
      <c r="A28" s="39" t="s">
        <v>50</v>
      </c>
      <c r="B28" s="47">
        <v>99.999999999999957</v>
      </c>
      <c r="C28" s="53">
        <v>1.6</v>
      </c>
      <c r="D28" s="54">
        <v>43.8</v>
      </c>
      <c r="E28" s="54">
        <v>9.2999999999999989</v>
      </c>
      <c r="F28" s="54">
        <v>2.4</v>
      </c>
      <c r="G28" s="54">
        <v>0.5</v>
      </c>
      <c r="H28" s="54">
        <v>4.0999999999999996</v>
      </c>
      <c r="I28" s="54">
        <v>4.3</v>
      </c>
      <c r="J28" s="54">
        <v>6.4</v>
      </c>
      <c r="K28" s="54">
        <v>0.6</v>
      </c>
      <c r="L28" s="54">
        <v>1.1000000000000001</v>
      </c>
      <c r="M28" s="54">
        <v>0.1</v>
      </c>
      <c r="N28" s="54">
        <v>5.0999999999999996</v>
      </c>
      <c r="O28" s="54">
        <v>1.6</v>
      </c>
      <c r="P28" s="54">
        <v>4.9000000000000004</v>
      </c>
      <c r="Q28" s="54">
        <v>6.1</v>
      </c>
      <c r="R28" s="54">
        <v>3</v>
      </c>
      <c r="S28" s="54">
        <v>4.2</v>
      </c>
      <c r="T28" s="54">
        <v>0.6</v>
      </c>
      <c r="U28" s="54">
        <v>0.3</v>
      </c>
      <c r="V28" s="55">
        <v>0</v>
      </c>
    </row>
    <row r="29" spans="1:22" x14ac:dyDescent="0.25">
      <c r="A29" s="39" t="s">
        <v>49</v>
      </c>
      <c r="B29" s="47">
        <v>100.00000000000001</v>
      </c>
      <c r="C29" s="53">
        <v>3.5</v>
      </c>
      <c r="D29" s="54">
        <v>32.300000000000004</v>
      </c>
      <c r="E29" s="54">
        <v>15.5</v>
      </c>
      <c r="F29" s="54">
        <v>2.1</v>
      </c>
      <c r="G29" s="54">
        <v>0.4</v>
      </c>
      <c r="H29" s="54">
        <v>4.9000000000000004</v>
      </c>
      <c r="I29" s="54">
        <v>6</v>
      </c>
      <c r="J29" s="54">
        <v>9.4</v>
      </c>
      <c r="K29" s="54">
        <v>0.9</v>
      </c>
      <c r="L29" s="54">
        <v>0.9</v>
      </c>
      <c r="M29" s="54">
        <v>0.2</v>
      </c>
      <c r="N29" s="54">
        <v>6.8</v>
      </c>
      <c r="O29" s="54">
        <v>0.8</v>
      </c>
      <c r="P29" s="54">
        <v>0.9</v>
      </c>
      <c r="Q29" s="54">
        <v>7.3</v>
      </c>
      <c r="R29" s="54">
        <v>2.7</v>
      </c>
      <c r="S29" s="54">
        <v>4.5</v>
      </c>
      <c r="T29" s="54">
        <v>0.6</v>
      </c>
      <c r="U29" s="54">
        <v>0.3</v>
      </c>
      <c r="V29" s="55">
        <v>0</v>
      </c>
    </row>
    <row r="30" spans="1:22" ht="31.5" x14ac:dyDescent="0.25">
      <c r="A30" s="39" t="s">
        <v>48</v>
      </c>
      <c r="B30" s="47">
        <v>100.00000000000001</v>
      </c>
      <c r="C30" s="53">
        <v>0.3</v>
      </c>
      <c r="D30" s="54">
        <v>79.2</v>
      </c>
      <c r="E30" s="54">
        <v>0.2</v>
      </c>
      <c r="F30" s="54">
        <v>0.8</v>
      </c>
      <c r="G30" s="54">
        <v>0</v>
      </c>
      <c r="H30" s="54">
        <v>5.8</v>
      </c>
      <c r="I30" s="54">
        <v>0.7</v>
      </c>
      <c r="J30" s="54">
        <v>5.9</v>
      </c>
      <c r="K30" s="54">
        <v>0.1</v>
      </c>
      <c r="L30" s="54">
        <v>0.2</v>
      </c>
      <c r="M30" s="54">
        <v>0</v>
      </c>
      <c r="N30" s="54">
        <v>0.7</v>
      </c>
      <c r="O30" s="54">
        <v>0.2</v>
      </c>
      <c r="P30" s="54">
        <v>0.6</v>
      </c>
      <c r="Q30" s="54">
        <v>3.4</v>
      </c>
      <c r="R30" s="54">
        <v>0.6</v>
      </c>
      <c r="S30" s="54">
        <v>1</v>
      </c>
      <c r="T30" s="54">
        <v>0.2</v>
      </c>
      <c r="U30" s="54">
        <v>0.1</v>
      </c>
      <c r="V30" s="55">
        <v>0</v>
      </c>
    </row>
    <row r="31" spans="1:22" ht="31.5" x14ac:dyDescent="0.25">
      <c r="A31" s="39" t="s">
        <v>86</v>
      </c>
      <c r="B31" s="47">
        <v>100</v>
      </c>
      <c r="C31" s="53">
        <v>5.3</v>
      </c>
      <c r="D31" s="54">
        <v>4.4000000000000004</v>
      </c>
      <c r="E31" s="54">
        <v>24.5</v>
      </c>
      <c r="F31" s="54">
        <v>2.8</v>
      </c>
      <c r="G31" s="54">
        <v>0.6</v>
      </c>
      <c r="H31" s="54">
        <v>4.4000000000000004</v>
      </c>
      <c r="I31" s="54">
        <v>9.1999999999999993</v>
      </c>
      <c r="J31" s="54">
        <v>11.5</v>
      </c>
      <c r="K31" s="54">
        <v>1.4</v>
      </c>
      <c r="L31" s="54">
        <v>1.4</v>
      </c>
      <c r="M31" s="54">
        <v>0.3</v>
      </c>
      <c r="N31" s="54">
        <v>10.5</v>
      </c>
      <c r="O31" s="54">
        <v>1.2</v>
      </c>
      <c r="P31" s="54">
        <v>1.1000000000000001</v>
      </c>
      <c r="Q31" s="54">
        <v>9.6</v>
      </c>
      <c r="R31" s="54">
        <v>3.9</v>
      </c>
      <c r="S31" s="54">
        <v>6.6</v>
      </c>
      <c r="T31" s="54">
        <v>0.9</v>
      </c>
      <c r="U31" s="54">
        <v>0.4</v>
      </c>
      <c r="V31" s="55">
        <v>0</v>
      </c>
    </row>
    <row r="32" spans="1:22" x14ac:dyDescent="0.25">
      <c r="A32" s="38" t="s">
        <v>159</v>
      </c>
      <c r="B32" s="47">
        <v>99.999999999999986</v>
      </c>
      <c r="C32" s="53">
        <v>4.0999999999999996</v>
      </c>
      <c r="D32" s="54">
        <v>0</v>
      </c>
      <c r="E32" s="54">
        <v>38.300000000000004</v>
      </c>
      <c r="F32" s="54">
        <v>2.2999999999999998</v>
      </c>
      <c r="G32" s="54">
        <v>0.9</v>
      </c>
      <c r="H32" s="54">
        <v>6.3</v>
      </c>
      <c r="I32" s="54">
        <v>11.1</v>
      </c>
      <c r="J32" s="54">
        <v>11</v>
      </c>
      <c r="K32" s="54">
        <v>0.6</v>
      </c>
      <c r="L32" s="54">
        <v>1.7</v>
      </c>
      <c r="M32" s="54">
        <v>0.2</v>
      </c>
      <c r="N32" s="54">
        <v>7.4</v>
      </c>
      <c r="O32" s="54">
        <v>2</v>
      </c>
      <c r="P32" s="54">
        <v>1.3</v>
      </c>
      <c r="Q32" s="54">
        <v>5.3</v>
      </c>
      <c r="R32" s="54">
        <v>2.2000000000000002</v>
      </c>
      <c r="S32" s="54">
        <v>4</v>
      </c>
      <c r="T32" s="54">
        <v>0.9</v>
      </c>
      <c r="U32" s="54">
        <v>0.4</v>
      </c>
      <c r="V32" s="55">
        <v>0</v>
      </c>
    </row>
    <row r="33" spans="1:22" x14ac:dyDescent="0.25">
      <c r="A33" s="39" t="s">
        <v>47</v>
      </c>
      <c r="B33" s="47">
        <v>100</v>
      </c>
      <c r="C33" s="53">
        <v>6.2</v>
      </c>
      <c r="D33" s="54">
        <v>2.8</v>
      </c>
      <c r="E33" s="54">
        <v>20.5</v>
      </c>
      <c r="F33" s="54">
        <v>4.4000000000000004</v>
      </c>
      <c r="G33" s="54">
        <v>0.8</v>
      </c>
      <c r="H33" s="54">
        <v>5.6</v>
      </c>
      <c r="I33" s="54">
        <v>10.6</v>
      </c>
      <c r="J33" s="54">
        <v>9.1999999999999993</v>
      </c>
      <c r="K33" s="54">
        <v>1</v>
      </c>
      <c r="L33" s="54">
        <v>2.5</v>
      </c>
      <c r="M33" s="54">
        <v>0.3</v>
      </c>
      <c r="N33" s="54">
        <v>15.5</v>
      </c>
      <c r="O33" s="54">
        <v>2.9</v>
      </c>
      <c r="P33" s="54">
        <v>2.4</v>
      </c>
      <c r="Q33" s="54">
        <v>6.6</v>
      </c>
      <c r="R33" s="54">
        <v>3</v>
      </c>
      <c r="S33" s="54">
        <v>4.0999999999999996</v>
      </c>
      <c r="T33" s="54">
        <v>1</v>
      </c>
      <c r="U33" s="54">
        <v>0.6</v>
      </c>
      <c r="V33" s="55">
        <v>0</v>
      </c>
    </row>
    <row r="34" spans="1:22" x14ac:dyDescent="0.25">
      <c r="A34" s="38" t="s">
        <v>160</v>
      </c>
      <c r="B34" s="47">
        <v>100</v>
      </c>
      <c r="C34" s="53">
        <v>4.4000000000000004</v>
      </c>
      <c r="D34" s="54">
        <v>0.6</v>
      </c>
      <c r="E34" s="54">
        <v>28.900000000000002</v>
      </c>
      <c r="F34" s="54">
        <v>6.7</v>
      </c>
      <c r="G34" s="54">
        <v>0.7</v>
      </c>
      <c r="H34" s="54">
        <v>9.1</v>
      </c>
      <c r="I34" s="54">
        <v>9.6999999999999993</v>
      </c>
      <c r="J34" s="54">
        <v>13.6</v>
      </c>
      <c r="K34" s="54">
        <v>0.8</v>
      </c>
      <c r="L34" s="54">
        <v>0.7</v>
      </c>
      <c r="M34" s="54">
        <v>0.1</v>
      </c>
      <c r="N34" s="54">
        <v>9.1999999999999993</v>
      </c>
      <c r="O34" s="54">
        <v>2.5</v>
      </c>
      <c r="P34" s="54">
        <v>1.7</v>
      </c>
      <c r="Q34" s="54">
        <v>4.2</v>
      </c>
      <c r="R34" s="54">
        <v>2.1</v>
      </c>
      <c r="S34" s="54">
        <v>3.6</v>
      </c>
      <c r="T34" s="54">
        <v>1</v>
      </c>
      <c r="U34" s="54">
        <v>0.4</v>
      </c>
      <c r="V34" s="55">
        <v>0</v>
      </c>
    </row>
    <row r="35" spans="1:22" x14ac:dyDescent="0.25">
      <c r="A35" s="39" t="s">
        <v>46</v>
      </c>
      <c r="B35" s="47">
        <v>100</v>
      </c>
      <c r="C35" s="53">
        <v>12.3</v>
      </c>
      <c r="D35" s="54">
        <v>10.3</v>
      </c>
      <c r="E35" s="54">
        <v>18</v>
      </c>
      <c r="F35" s="54">
        <v>3.3</v>
      </c>
      <c r="G35" s="54">
        <v>0.6</v>
      </c>
      <c r="H35" s="54">
        <v>7.2</v>
      </c>
      <c r="I35" s="54">
        <v>7.4</v>
      </c>
      <c r="J35" s="54">
        <v>8.4</v>
      </c>
      <c r="K35" s="54">
        <v>1.4</v>
      </c>
      <c r="L35" s="54">
        <v>1.1000000000000001</v>
      </c>
      <c r="M35" s="54">
        <v>0.1</v>
      </c>
      <c r="N35" s="54">
        <v>4.9000000000000004</v>
      </c>
      <c r="O35" s="54">
        <v>2.9</v>
      </c>
      <c r="P35" s="54">
        <v>1.5</v>
      </c>
      <c r="Q35" s="54">
        <v>10.3</v>
      </c>
      <c r="R35" s="54">
        <v>3.1</v>
      </c>
      <c r="S35" s="54">
        <v>5.7</v>
      </c>
      <c r="T35" s="54">
        <v>1</v>
      </c>
      <c r="U35" s="54">
        <v>0.5</v>
      </c>
      <c r="V35" s="55">
        <v>0</v>
      </c>
    </row>
    <row r="36" spans="1:22" x14ac:dyDescent="0.25">
      <c r="A36" s="39" t="s">
        <v>45</v>
      </c>
      <c r="B36" s="47">
        <v>100.00000000000003</v>
      </c>
      <c r="C36" s="53">
        <v>7.6</v>
      </c>
      <c r="D36" s="54">
        <v>0.2</v>
      </c>
      <c r="E36" s="54">
        <v>35.5</v>
      </c>
      <c r="F36" s="54">
        <v>3.6</v>
      </c>
      <c r="G36" s="54">
        <v>0.8</v>
      </c>
      <c r="H36" s="54">
        <v>5.7</v>
      </c>
      <c r="I36" s="54">
        <v>10.4</v>
      </c>
      <c r="J36" s="54">
        <v>7.4</v>
      </c>
      <c r="K36" s="54">
        <v>1.2</v>
      </c>
      <c r="L36" s="54">
        <v>1.4</v>
      </c>
      <c r="M36" s="54">
        <v>0.2</v>
      </c>
      <c r="N36" s="54">
        <v>8.1</v>
      </c>
      <c r="O36" s="54">
        <v>1.6</v>
      </c>
      <c r="P36" s="54">
        <v>0.7</v>
      </c>
      <c r="Q36" s="54">
        <v>5.9</v>
      </c>
      <c r="R36" s="54">
        <v>3.1</v>
      </c>
      <c r="S36" s="54">
        <v>4.9000000000000004</v>
      </c>
      <c r="T36" s="54">
        <v>1.3</v>
      </c>
      <c r="U36" s="54">
        <v>0.4</v>
      </c>
      <c r="V36" s="55">
        <v>0</v>
      </c>
    </row>
    <row r="37" spans="1:22" x14ac:dyDescent="0.25">
      <c r="A37" s="38" t="s">
        <v>161</v>
      </c>
      <c r="B37" s="47">
        <v>100.00000000000001</v>
      </c>
      <c r="C37" s="53">
        <v>11.7</v>
      </c>
      <c r="D37" s="54">
        <v>0.5</v>
      </c>
      <c r="E37" s="54">
        <v>15.8</v>
      </c>
      <c r="F37" s="54">
        <v>3.2</v>
      </c>
      <c r="G37" s="54">
        <v>1.4</v>
      </c>
      <c r="H37" s="54">
        <v>5.4</v>
      </c>
      <c r="I37" s="54">
        <v>13.700000000000001</v>
      </c>
      <c r="J37" s="54">
        <v>8.5</v>
      </c>
      <c r="K37" s="54">
        <v>1.6</v>
      </c>
      <c r="L37" s="54">
        <v>2.8</v>
      </c>
      <c r="M37" s="54">
        <v>0.3</v>
      </c>
      <c r="N37" s="54">
        <v>10.3</v>
      </c>
      <c r="O37" s="54">
        <v>1.2</v>
      </c>
      <c r="P37" s="54">
        <v>1.4</v>
      </c>
      <c r="Q37" s="54">
        <v>10.199999999999999</v>
      </c>
      <c r="R37" s="54">
        <v>3.8</v>
      </c>
      <c r="S37" s="54">
        <v>6.1</v>
      </c>
      <c r="T37" s="54">
        <v>1.2</v>
      </c>
      <c r="U37" s="54">
        <v>0.9</v>
      </c>
      <c r="V37" s="55">
        <v>0</v>
      </c>
    </row>
    <row r="38" spans="1:22" x14ac:dyDescent="0.25">
      <c r="A38" s="39" t="s">
        <v>44</v>
      </c>
      <c r="B38" s="47">
        <v>100</v>
      </c>
      <c r="C38" s="57">
        <v>0.1</v>
      </c>
      <c r="D38" s="58">
        <v>0.3</v>
      </c>
      <c r="E38" s="58">
        <v>13.8</v>
      </c>
      <c r="F38" s="58">
        <v>2</v>
      </c>
      <c r="G38" s="58">
        <v>0.9</v>
      </c>
      <c r="H38" s="58">
        <v>3</v>
      </c>
      <c r="I38" s="58">
        <v>16.100000000000001</v>
      </c>
      <c r="J38" s="58">
        <v>10.6</v>
      </c>
      <c r="K38" s="58">
        <v>1.3</v>
      </c>
      <c r="L38" s="58">
        <v>5.7</v>
      </c>
      <c r="M38" s="58">
        <v>0.5</v>
      </c>
      <c r="N38" s="58">
        <v>17.5</v>
      </c>
      <c r="O38" s="58">
        <v>7.7</v>
      </c>
      <c r="P38" s="58">
        <v>3.7</v>
      </c>
      <c r="Q38" s="58">
        <v>5.0999999999999996</v>
      </c>
      <c r="R38" s="58">
        <v>3.7</v>
      </c>
      <c r="S38" s="58">
        <v>5.8</v>
      </c>
      <c r="T38" s="58">
        <v>1.5</v>
      </c>
      <c r="U38" s="58">
        <v>0.7</v>
      </c>
      <c r="V38" s="59">
        <v>0</v>
      </c>
    </row>
    <row r="39" spans="1:22" s="21" customFormat="1" x14ac:dyDescent="0.25">
      <c r="A39" s="38" t="s">
        <v>2</v>
      </c>
      <c r="B39" s="47">
        <v>100.00000000000003</v>
      </c>
      <c r="C39" s="68">
        <v>9.8000000000000007</v>
      </c>
      <c r="D39" s="47">
        <v>5.9</v>
      </c>
      <c r="E39" s="47">
        <v>13.4</v>
      </c>
      <c r="F39" s="47">
        <v>2.8</v>
      </c>
      <c r="G39" s="47">
        <v>0.7</v>
      </c>
      <c r="H39" s="47">
        <v>6.4</v>
      </c>
      <c r="I39" s="47">
        <v>13.5</v>
      </c>
      <c r="J39" s="47">
        <v>9.6999999999999993</v>
      </c>
      <c r="K39" s="48">
        <v>1.9</v>
      </c>
      <c r="L39" s="48">
        <v>2.2000000000000002</v>
      </c>
      <c r="M39" s="48">
        <v>0.2</v>
      </c>
      <c r="N39" s="48">
        <v>11.9</v>
      </c>
      <c r="O39" s="48">
        <v>2.5</v>
      </c>
      <c r="P39" s="48">
        <v>2</v>
      </c>
      <c r="Q39" s="48">
        <v>6.7</v>
      </c>
      <c r="R39" s="48">
        <v>3.4</v>
      </c>
      <c r="S39" s="48">
        <v>5.2</v>
      </c>
      <c r="T39" s="48">
        <v>1.2</v>
      </c>
      <c r="U39" s="48">
        <v>0.6</v>
      </c>
      <c r="V39" s="48">
        <v>0</v>
      </c>
    </row>
    <row r="40" spans="1:22" x14ac:dyDescent="0.25">
      <c r="A40" s="39" t="s">
        <v>43</v>
      </c>
      <c r="B40" s="47">
        <v>100.00000000000001</v>
      </c>
      <c r="C40" s="50">
        <v>11.9</v>
      </c>
      <c r="D40" s="51">
        <v>1.1000000000000001</v>
      </c>
      <c r="E40" s="51">
        <v>13.2</v>
      </c>
      <c r="F40" s="51">
        <v>1.3</v>
      </c>
      <c r="G40" s="51">
        <v>0.5</v>
      </c>
      <c r="H40" s="51">
        <v>7</v>
      </c>
      <c r="I40" s="51">
        <v>13.6</v>
      </c>
      <c r="J40" s="51">
        <v>4</v>
      </c>
      <c r="K40" s="51">
        <v>1.4</v>
      </c>
      <c r="L40" s="51">
        <v>1.8</v>
      </c>
      <c r="M40" s="51">
        <v>0.1</v>
      </c>
      <c r="N40" s="51">
        <v>18.5</v>
      </c>
      <c r="O40" s="51">
        <v>2.6</v>
      </c>
      <c r="P40" s="51">
        <v>2.7</v>
      </c>
      <c r="Q40" s="51">
        <v>8</v>
      </c>
      <c r="R40" s="51">
        <v>5</v>
      </c>
      <c r="S40" s="51">
        <v>5.9</v>
      </c>
      <c r="T40" s="51">
        <v>1.2</v>
      </c>
      <c r="U40" s="51">
        <v>0.2</v>
      </c>
      <c r="V40" s="52">
        <v>0</v>
      </c>
    </row>
    <row r="41" spans="1:22" x14ac:dyDescent="0.25">
      <c r="A41" s="39" t="s">
        <v>42</v>
      </c>
      <c r="B41" s="47">
        <v>100.00000000000001</v>
      </c>
      <c r="C41" s="53">
        <v>22.5</v>
      </c>
      <c r="D41" s="54">
        <v>1.3</v>
      </c>
      <c r="E41" s="54">
        <v>0.8</v>
      </c>
      <c r="F41" s="54">
        <v>0.9</v>
      </c>
      <c r="G41" s="54">
        <v>0.3</v>
      </c>
      <c r="H41" s="54">
        <v>6.9</v>
      </c>
      <c r="I41" s="54">
        <v>5.0999999999999996</v>
      </c>
      <c r="J41" s="54">
        <v>24.400000000000002</v>
      </c>
      <c r="K41" s="54">
        <v>0.3</v>
      </c>
      <c r="L41" s="54">
        <v>1.9</v>
      </c>
      <c r="M41" s="54">
        <v>0.1</v>
      </c>
      <c r="N41" s="54">
        <v>5.9</v>
      </c>
      <c r="O41" s="54">
        <v>0.7</v>
      </c>
      <c r="P41" s="54">
        <v>1.5</v>
      </c>
      <c r="Q41" s="54">
        <v>15.7</v>
      </c>
      <c r="R41" s="54">
        <v>5.0999999999999996</v>
      </c>
      <c r="S41" s="54">
        <v>5.4</v>
      </c>
      <c r="T41" s="54">
        <v>1</v>
      </c>
      <c r="U41" s="54">
        <v>0.2</v>
      </c>
      <c r="V41" s="55">
        <v>0</v>
      </c>
    </row>
    <row r="42" spans="1:22" x14ac:dyDescent="0.25">
      <c r="A42" s="39" t="s">
        <v>10</v>
      </c>
      <c r="B42" s="47">
        <v>100</v>
      </c>
      <c r="C42" s="53">
        <v>6</v>
      </c>
      <c r="D42" s="54">
        <v>3.1</v>
      </c>
      <c r="E42" s="54">
        <v>8.3000000000000007</v>
      </c>
      <c r="F42" s="54">
        <v>3.9</v>
      </c>
      <c r="G42" s="54">
        <v>1</v>
      </c>
      <c r="H42" s="54">
        <v>11.7</v>
      </c>
      <c r="I42" s="54">
        <v>14.5</v>
      </c>
      <c r="J42" s="54">
        <v>4</v>
      </c>
      <c r="K42" s="54">
        <v>3</v>
      </c>
      <c r="L42" s="54">
        <v>1.9</v>
      </c>
      <c r="M42" s="54">
        <v>0.2</v>
      </c>
      <c r="N42" s="54">
        <v>14.6</v>
      </c>
      <c r="O42" s="54">
        <v>2</v>
      </c>
      <c r="P42" s="54">
        <v>1.7</v>
      </c>
      <c r="Q42" s="54">
        <v>9.1</v>
      </c>
      <c r="R42" s="54">
        <v>3.9</v>
      </c>
      <c r="S42" s="54">
        <v>8.1999999999999993</v>
      </c>
      <c r="T42" s="54">
        <v>1.5</v>
      </c>
      <c r="U42" s="54">
        <v>1.4</v>
      </c>
      <c r="V42" s="55">
        <v>0</v>
      </c>
    </row>
    <row r="43" spans="1:22" x14ac:dyDescent="0.25">
      <c r="A43" s="39" t="s">
        <v>41</v>
      </c>
      <c r="B43" s="47">
        <v>100</v>
      </c>
      <c r="C43" s="53">
        <v>10.199999999999999</v>
      </c>
      <c r="D43" s="54">
        <v>0.5</v>
      </c>
      <c r="E43" s="54">
        <v>10.4</v>
      </c>
      <c r="F43" s="54">
        <v>2.1</v>
      </c>
      <c r="G43" s="54">
        <v>0.7</v>
      </c>
      <c r="H43" s="54">
        <v>6.3</v>
      </c>
      <c r="I43" s="54">
        <v>14.5</v>
      </c>
      <c r="J43" s="54">
        <v>14.700000000000001</v>
      </c>
      <c r="K43" s="54">
        <v>2.9</v>
      </c>
      <c r="L43" s="54">
        <v>2.5</v>
      </c>
      <c r="M43" s="54">
        <v>0.2</v>
      </c>
      <c r="N43" s="54">
        <v>12.3</v>
      </c>
      <c r="O43" s="54">
        <v>3</v>
      </c>
      <c r="P43" s="54">
        <v>2.6</v>
      </c>
      <c r="Q43" s="54">
        <v>5.7</v>
      </c>
      <c r="R43" s="54">
        <v>3.5</v>
      </c>
      <c r="S43" s="54">
        <v>5.5</v>
      </c>
      <c r="T43" s="54">
        <v>1.7</v>
      </c>
      <c r="U43" s="54">
        <v>0.7</v>
      </c>
      <c r="V43" s="55">
        <v>0</v>
      </c>
    </row>
    <row r="44" spans="1:22" x14ac:dyDescent="0.25">
      <c r="A44" s="38" t="s">
        <v>162</v>
      </c>
      <c r="B44" s="47">
        <v>99.999999999999972</v>
      </c>
      <c r="C44" s="53">
        <v>5.3</v>
      </c>
      <c r="D44" s="54">
        <v>48</v>
      </c>
      <c r="E44" s="54">
        <v>4.3</v>
      </c>
      <c r="F44" s="54">
        <v>2.2999999999999998</v>
      </c>
      <c r="G44" s="54">
        <v>0.3</v>
      </c>
      <c r="H44" s="54">
        <v>4.2</v>
      </c>
      <c r="I44" s="54">
        <v>6.1</v>
      </c>
      <c r="J44" s="54">
        <v>7</v>
      </c>
      <c r="K44" s="54">
        <v>0.9</v>
      </c>
      <c r="L44" s="54">
        <v>1</v>
      </c>
      <c r="M44" s="54">
        <v>0.1</v>
      </c>
      <c r="N44" s="54">
        <v>5.3</v>
      </c>
      <c r="O44" s="54">
        <v>1</v>
      </c>
      <c r="P44" s="54">
        <v>1.5</v>
      </c>
      <c r="Q44" s="54">
        <v>6.3</v>
      </c>
      <c r="R44" s="54">
        <v>2.2999999999999998</v>
      </c>
      <c r="S44" s="54">
        <v>3.4</v>
      </c>
      <c r="T44" s="54">
        <v>0.4</v>
      </c>
      <c r="U44" s="54">
        <v>0.3</v>
      </c>
      <c r="V44" s="55">
        <v>0</v>
      </c>
    </row>
    <row r="45" spans="1:22" x14ac:dyDescent="0.25">
      <c r="A45" s="39" t="s">
        <v>40</v>
      </c>
      <c r="B45" s="47">
        <v>100.00000000000001</v>
      </c>
      <c r="C45" s="53">
        <v>11.5</v>
      </c>
      <c r="D45" s="54">
        <v>5.2</v>
      </c>
      <c r="E45" s="54">
        <v>24.4</v>
      </c>
      <c r="F45" s="54">
        <v>2.2000000000000002</v>
      </c>
      <c r="G45" s="54">
        <v>0.8</v>
      </c>
      <c r="H45" s="54">
        <v>5.0999999999999996</v>
      </c>
      <c r="I45" s="54">
        <v>12</v>
      </c>
      <c r="J45" s="54">
        <v>5.5</v>
      </c>
      <c r="K45" s="54">
        <v>0.7</v>
      </c>
      <c r="L45" s="54">
        <v>2.2999999999999998</v>
      </c>
      <c r="M45" s="54">
        <v>0.2</v>
      </c>
      <c r="N45" s="54">
        <v>9.5</v>
      </c>
      <c r="O45" s="54">
        <v>2.2999999999999998</v>
      </c>
      <c r="P45" s="54">
        <v>1.6</v>
      </c>
      <c r="Q45" s="54">
        <v>7.4</v>
      </c>
      <c r="R45" s="54">
        <v>3.5</v>
      </c>
      <c r="S45" s="54">
        <v>4.5</v>
      </c>
      <c r="T45" s="54">
        <v>0.7</v>
      </c>
      <c r="U45" s="54">
        <v>0.6</v>
      </c>
      <c r="V45" s="55">
        <v>0</v>
      </c>
    </row>
    <row r="46" spans="1:22" x14ac:dyDescent="0.25">
      <c r="A46" s="38" t="s">
        <v>163</v>
      </c>
      <c r="B46" s="47">
        <v>100</v>
      </c>
      <c r="C46" s="53">
        <v>10.7</v>
      </c>
      <c r="D46" s="54">
        <v>1.2</v>
      </c>
      <c r="E46" s="54">
        <v>17.700000000000003</v>
      </c>
      <c r="F46" s="54">
        <v>4.3</v>
      </c>
      <c r="G46" s="54">
        <v>0.7</v>
      </c>
      <c r="H46" s="54">
        <v>6.4</v>
      </c>
      <c r="I46" s="54">
        <v>15.9</v>
      </c>
      <c r="J46" s="54">
        <v>7.3</v>
      </c>
      <c r="K46" s="54">
        <v>1.3</v>
      </c>
      <c r="L46" s="54">
        <v>2.1</v>
      </c>
      <c r="M46" s="54">
        <v>0.2</v>
      </c>
      <c r="N46" s="54">
        <v>12.6</v>
      </c>
      <c r="O46" s="54">
        <v>2.4</v>
      </c>
      <c r="P46" s="54">
        <v>1.7</v>
      </c>
      <c r="Q46" s="54">
        <v>5.9</v>
      </c>
      <c r="R46" s="54">
        <v>3.5</v>
      </c>
      <c r="S46" s="54">
        <v>4.8</v>
      </c>
      <c r="T46" s="54">
        <v>0.8</v>
      </c>
      <c r="U46" s="54">
        <v>0.5</v>
      </c>
      <c r="V46" s="55">
        <v>0</v>
      </c>
    </row>
    <row r="47" spans="1:22" x14ac:dyDescent="0.25">
      <c r="A47" s="39" t="s">
        <v>11</v>
      </c>
      <c r="B47" s="47">
        <v>100</v>
      </c>
      <c r="C47" s="57">
        <v>2.9</v>
      </c>
      <c r="D47" s="58">
        <v>0.7</v>
      </c>
      <c r="E47" s="58">
        <v>5.4</v>
      </c>
      <c r="F47" s="58">
        <v>5.2</v>
      </c>
      <c r="G47" s="58">
        <v>1</v>
      </c>
      <c r="H47" s="58">
        <v>6.2</v>
      </c>
      <c r="I47" s="58">
        <v>12.5</v>
      </c>
      <c r="J47" s="58">
        <v>2.2000000000000002</v>
      </c>
      <c r="K47" s="58">
        <v>2.2999999999999998</v>
      </c>
      <c r="L47" s="58">
        <v>2.2000000000000002</v>
      </c>
      <c r="M47" s="58">
        <v>0</v>
      </c>
      <c r="N47" s="58">
        <v>26</v>
      </c>
      <c r="O47" s="58">
        <v>3.3</v>
      </c>
      <c r="P47" s="58">
        <v>1.9</v>
      </c>
      <c r="Q47" s="58">
        <v>16.5</v>
      </c>
      <c r="R47" s="58">
        <v>2.6</v>
      </c>
      <c r="S47" s="58">
        <v>5.0999999999999996</v>
      </c>
      <c r="T47" s="58">
        <v>2.2000000000000002</v>
      </c>
      <c r="U47" s="58">
        <v>1.8</v>
      </c>
      <c r="V47" s="59">
        <v>0</v>
      </c>
    </row>
    <row r="48" spans="1:22" s="21" customFormat="1" ht="31.5" x14ac:dyDescent="0.25">
      <c r="A48" s="38" t="s">
        <v>8</v>
      </c>
      <c r="B48" s="47">
        <v>99.999999999999986</v>
      </c>
      <c r="C48" s="68">
        <v>14.1</v>
      </c>
      <c r="D48" s="47">
        <v>0.6</v>
      </c>
      <c r="E48" s="47">
        <v>7.1</v>
      </c>
      <c r="F48" s="47">
        <v>2.7</v>
      </c>
      <c r="G48" s="47">
        <v>0.5</v>
      </c>
      <c r="H48" s="47">
        <v>10.7</v>
      </c>
      <c r="I48" s="47">
        <v>16.100000000000001</v>
      </c>
      <c r="J48" s="47">
        <v>5.2</v>
      </c>
      <c r="K48" s="48">
        <v>2.9</v>
      </c>
      <c r="L48" s="48">
        <v>2</v>
      </c>
      <c r="M48" s="48">
        <v>0.1</v>
      </c>
      <c r="N48" s="48">
        <v>10</v>
      </c>
      <c r="O48" s="48">
        <v>1.1000000000000001</v>
      </c>
      <c r="P48" s="48">
        <v>1.1000000000000001</v>
      </c>
      <c r="Q48" s="48">
        <v>11</v>
      </c>
      <c r="R48" s="48">
        <v>6</v>
      </c>
      <c r="S48" s="48">
        <v>7.1</v>
      </c>
      <c r="T48" s="48">
        <v>1.1000000000000001</v>
      </c>
      <c r="U48" s="48">
        <v>0.6</v>
      </c>
      <c r="V48" s="48">
        <v>0</v>
      </c>
    </row>
    <row r="49" spans="1:22" x14ac:dyDescent="0.25">
      <c r="A49" s="39" t="s">
        <v>39</v>
      </c>
      <c r="B49" s="47">
        <v>100</v>
      </c>
      <c r="C49" s="50">
        <v>16.7</v>
      </c>
      <c r="D49" s="51">
        <v>0.5</v>
      </c>
      <c r="E49" s="51">
        <v>4.4000000000000004</v>
      </c>
      <c r="F49" s="51">
        <v>1.4</v>
      </c>
      <c r="G49" s="51">
        <v>0.1</v>
      </c>
      <c r="H49" s="51">
        <v>15.6</v>
      </c>
      <c r="I49" s="51">
        <v>20.3</v>
      </c>
      <c r="J49" s="51">
        <v>5.4</v>
      </c>
      <c r="K49" s="51">
        <v>5.0999999999999996</v>
      </c>
      <c r="L49" s="51">
        <v>1.6</v>
      </c>
      <c r="M49" s="51">
        <v>0</v>
      </c>
      <c r="N49" s="51">
        <v>7.8</v>
      </c>
      <c r="O49" s="51">
        <v>0.4</v>
      </c>
      <c r="P49" s="51">
        <v>0.9</v>
      </c>
      <c r="Q49" s="51">
        <v>6.6</v>
      </c>
      <c r="R49" s="51">
        <v>5.9</v>
      </c>
      <c r="S49" s="51">
        <v>5.5</v>
      </c>
      <c r="T49" s="51">
        <v>1</v>
      </c>
      <c r="U49" s="51">
        <v>0.8</v>
      </c>
      <c r="V49" s="52">
        <v>0</v>
      </c>
    </row>
    <row r="50" spans="1:22" x14ac:dyDescent="0.25">
      <c r="A50" s="38" t="s">
        <v>164</v>
      </c>
      <c r="B50" s="47">
        <v>100</v>
      </c>
      <c r="C50" s="53">
        <v>10.4</v>
      </c>
      <c r="D50" s="54">
        <v>1.3</v>
      </c>
      <c r="E50" s="54">
        <v>1.9</v>
      </c>
      <c r="F50" s="54">
        <v>1.5</v>
      </c>
      <c r="G50" s="54">
        <v>0.4</v>
      </c>
      <c r="H50" s="54">
        <v>11.9</v>
      </c>
      <c r="I50" s="54">
        <v>10.4</v>
      </c>
      <c r="J50" s="54">
        <v>2.8</v>
      </c>
      <c r="K50" s="54">
        <v>0.3</v>
      </c>
      <c r="L50" s="54">
        <v>4.0999999999999996</v>
      </c>
      <c r="M50" s="54">
        <v>0</v>
      </c>
      <c r="N50" s="54">
        <v>7.8</v>
      </c>
      <c r="O50" s="54">
        <v>0.3</v>
      </c>
      <c r="P50" s="54">
        <v>0.5</v>
      </c>
      <c r="Q50" s="54">
        <v>25.4</v>
      </c>
      <c r="R50" s="54">
        <v>9.8000000000000007</v>
      </c>
      <c r="S50" s="54">
        <v>7.9</v>
      </c>
      <c r="T50" s="54">
        <v>3.1</v>
      </c>
      <c r="U50" s="54">
        <v>0.2</v>
      </c>
      <c r="V50" s="55">
        <v>0</v>
      </c>
    </row>
    <row r="51" spans="1:22" x14ac:dyDescent="0.25">
      <c r="A51" s="39" t="s">
        <v>92</v>
      </c>
      <c r="B51" s="47">
        <v>99.999999999999986</v>
      </c>
      <c r="C51" s="53">
        <v>17.3</v>
      </c>
      <c r="D51" s="54">
        <v>0.1</v>
      </c>
      <c r="E51" s="54">
        <v>7.6</v>
      </c>
      <c r="F51" s="54">
        <v>2.7</v>
      </c>
      <c r="G51" s="54">
        <v>0.4</v>
      </c>
      <c r="H51" s="54">
        <v>10.8</v>
      </c>
      <c r="I51" s="54">
        <v>16.5</v>
      </c>
      <c r="J51" s="54">
        <v>2.6</v>
      </c>
      <c r="K51" s="54">
        <v>1.6</v>
      </c>
      <c r="L51" s="54">
        <v>2.1</v>
      </c>
      <c r="M51" s="54">
        <v>0.1</v>
      </c>
      <c r="N51" s="54">
        <v>8.6</v>
      </c>
      <c r="O51" s="54">
        <v>1.5</v>
      </c>
      <c r="P51" s="54">
        <v>1</v>
      </c>
      <c r="Q51" s="54">
        <v>12</v>
      </c>
      <c r="R51" s="54">
        <v>7</v>
      </c>
      <c r="S51" s="54">
        <v>6.7</v>
      </c>
      <c r="T51" s="54">
        <v>1.1000000000000001</v>
      </c>
      <c r="U51" s="54">
        <v>0.3</v>
      </c>
      <c r="V51" s="55">
        <v>0</v>
      </c>
    </row>
    <row r="52" spans="1:22" x14ac:dyDescent="0.25">
      <c r="A52" s="39" t="s">
        <v>91</v>
      </c>
      <c r="B52" s="47">
        <v>99.999999999999986</v>
      </c>
      <c r="C52" s="53">
        <v>18.100000000000001</v>
      </c>
      <c r="D52" s="54">
        <v>1.5</v>
      </c>
      <c r="E52" s="54">
        <v>9.5</v>
      </c>
      <c r="F52" s="54">
        <v>6.5</v>
      </c>
      <c r="G52" s="54">
        <v>0.6</v>
      </c>
      <c r="H52" s="54">
        <v>7</v>
      </c>
      <c r="I52" s="54">
        <v>8.9</v>
      </c>
      <c r="J52" s="54">
        <v>2.2999999999999998</v>
      </c>
      <c r="K52" s="54">
        <v>0.8</v>
      </c>
      <c r="L52" s="54">
        <v>1.7</v>
      </c>
      <c r="M52" s="54">
        <v>0</v>
      </c>
      <c r="N52" s="54">
        <v>8.4</v>
      </c>
      <c r="O52" s="54">
        <v>1.8</v>
      </c>
      <c r="P52" s="54">
        <v>1.5</v>
      </c>
      <c r="Q52" s="54">
        <v>14.9</v>
      </c>
      <c r="R52" s="54">
        <v>7.1</v>
      </c>
      <c r="S52" s="54">
        <v>7</v>
      </c>
      <c r="T52" s="54">
        <v>1.8</v>
      </c>
      <c r="U52" s="54">
        <v>0.6</v>
      </c>
      <c r="V52" s="55">
        <v>0</v>
      </c>
    </row>
    <row r="53" spans="1:22" x14ac:dyDescent="0.25">
      <c r="A53" s="39" t="s">
        <v>90</v>
      </c>
      <c r="B53" s="47">
        <v>100.00000000000001</v>
      </c>
      <c r="C53" s="53">
        <v>13.3</v>
      </c>
      <c r="D53" s="54">
        <v>0.3</v>
      </c>
      <c r="E53" s="54">
        <v>4.8</v>
      </c>
      <c r="F53" s="54">
        <v>0.8</v>
      </c>
      <c r="G53" s="54">
        <v>0.9</v>
      </c>
      <c r="H53" s="54">
        <v>6.9</v>
      </c>
      <c r="I53" s="54">
        <v>15.200000000000001</v>
      </c>
      <c r="J53" s="54">
        <v>4.2</v>
      </c>
      <c r="K53" s="54">
        <v>1.4</v>
      </c>
      <c r="L53" s="54">
        <v>2.6</v>
      </c>
      <c r="M53" s="54">
        <v>0</v>
      </c>
      <c r="N53" s="54">
        <v>16.8</v>
      </c>
      <c r="O53" s="54">
        <v>0.9</v>
      </c>
      <c r="P53" s="54">
        <v>0.9</v>
      </c>
      <c r="Q53" s="54">
        <v>15.7</v>
      </c>
      <c r="R53" s="54">
        <v>6.2</v>
      </c>
      <c r="S53" s="54">
        <v>6.8</v>
      </c>
      <c r="T53" s="54">
        <v>1.5</v>
      </c>
      <c r="U53" s="54">
        <v>0.8</v>
      </c>
      <c r="V53" s="55">
        <v>0</v>
      </c>
    </row>
    <row r="54" spans="1:22" x14ac:dyDescent="0.25">
      <c r="A54" s="39" t="s">
        <v>35</v>
      </c>
      <c r="B54" s="47">
        <v>100.00000000000001</v>
      </c>
      <c r="C54" s="53">
        <v>10.199999999999999</v>
      </c>
      <c r="D54" s="54">
        <v>1</v>
      </c>
      <c r="E54" s="54">
        <v>2.1</v>
      </c>
      <c r="F54" s="54">
        <v>2.5</v>
      </c>
      <c r="G54" s="54">
        <v>0.3</v>
      </c>
      <c r="H54" s="54">
        <v>11.5</v>
      </c>
      <c r="I54" s="54">
        <v>12.5</v>
      </c>
      <c r="J54" s="54">
        <v>3.5</v>
      </c>
      <c r="K54" s="54">
        <v>2.9</v>
      </c>
      <c r="L54" s="54">
        <v>1.7</v>
      </c>
      <c r="M54" s="54">
        <v>0</v>
      </c>
      <c r="N54" s="54">
        <v>10.9</v>
      </c>
      <c r="O54" s="54">
        <v>0.7</v>
      </c>
      <c r="P54" s="54">
        <v>0.5</v>
      </c>
      <c r="Q54" s="54">
        <v>18.8</v>
      </c>
      <c r="R54" s="54">
        <v>10.7</v>
      </c>
      <c r="S54" s="54">
        <v>8.4</v>
      </c>
      <c r="T54" s="54">
        <v>1.5</v>
      </c>
      <c r="U54" s="54">
        <v>0.3</v>
      </c>
      <c r="V54" s="55">
        <v>0</v>
      </c>
    </row>
    <row r="55" spans="1:22" x14ac:dyDescent="0.25">
      <c r="A55" s="38" t="s">
        <v>165</v>
      </c>
      <c r="B55" s="47">
        <v>99.999999999999986</v>
      </c>
      <c r="C55" s="57">
        <v>12.5</v>
      </c>
      <c r="D55" s="58">
        <v>0.5</v>
      </c>
      <c r="E55" s="58">
        <v>11.5</v>
      </c>
      <c r="F55" s="58">
        <v>4</v>
      </c>
      <c r="G55" s="58">
        <v>0.9</v>
      </c>
      <c r="H55" s="58">
        <v>7.3</v>
      </c>
      <c r="I55" s="58">
        <v>14.8</v>
      </c>
      <c r="J55" s="58">
        <v>6.8</v>
      </c>
      <c r="K55" s="58">
        <v>2.1</v>
      </c>
      <c r="L55" s="58">
        <v>2.2000000000000002</v>
      </c>
      <c r="M55" s="58">
        <v>0.2</v>
      </c>
      <c r="N55" s="58">
        <v>10.9</v>
      </c>
      <c r="O55" s="58">
        <v>1.6</v>
      </c>
      <c r="P55" s="58">
        <v>1.6</v>
      </c>
      <c r="Q55" s="58">
        <v>9.6</v>
      </c>
      <c r="R55" s="58">
        <v>4</v>
      </c>
      <c r="S55" s="58">
        <v>8.1999999999999993</v>
      </c>
      <c r="T55" s="58">
        <v>0.7</v>
      </c>
      <c r="U55" s="58">
        <v>0.6</v>
      </c>
      <c r="V55" s="59">
        <v>0</v>
      </c>
    </row>
    <row r="56" spans="1:22" s="21" customFormat="1" ht="31.5" x14ac:dyDescent="0.25">
      <c r="A56" s="38" t="s">
        <v>3</v>
      </c>
      <c r="B56" s="47">
        <v>100</v>
      </c>
      <c r="C56" s="68">
        <v>5.7</v>
      </c>
      <c r="D56" s="47">
        <v>15.6</v>
      </c>
      <c r="E56" s="47">
        <v>22.1</v>
      </c>
      <c r="F56" s="47">
        <v>2.9</v>
      </c>
      <c r="G56" s="47">
        <v>0.7</v>
      </c>
      <c r="H56" s="47">
        <v>5.7</v>
      </c>
      <c r="I56" s="47">
        <v>10.9</v>
      </c>
      <c r="J56" s="47">
        <v>5.8</v>
      </c>
      <c r="K56" s="48">
        <v>0.9</v>
      </c>
      <c r="L56" s="48">
        <v>2.2999999999999998</v>
      </c>
      <c r="M56" s="48">
        <v>0.2</v>
      </c>
      <c r="N56" s="48">
        <v>9.2999999999999989</v>
      </c>
      <c r="O56" s="48">
        <v>3.2</v>
      </c>
      <c r="P56" s="48">
        <v>1.8</v>
      </c>
      <c r="Q56" s="48">
        <v>4.7</v>
      </c>
      <c r="R56" s="48">
        <v>3.1</v>
      </c>
      <c r="S56" s="48">
        <v>3.9</v>
      </c>
      <c r="T56" s="48">
        <v>0.8</v>
      </c>
      <c r="U56" s="48">
        <v>0.4</v>
      </c>
      <c r="V56" s="48">
        <v>0</v>
      </c>
    </row>
    <row r="57" spans="1:22" x14ac:dyDescent="0.25">
      <c r="A57" s="38" t="s">
        <v>166</v>
      </c>
      <c r="B57" s="47">
        <v>100</v>
      </c>
      <c r="C57" s="50">
        <v>5.3</v>
      </c>
      <c r="D57" s="51">
        <v>3.5</v>
      </c>
      <c r="E57" s="51">
        <v>31.1</v>
      </c>
      <c r="F57" s="51">
        <v>2.6</v>
      </c>
      <c r="G57" s="51">
        <v>0.5</v>
      </c>
      <c r="H57" s="51">
        <v>6.5</v>
      </c>
      <c r="I57" s="51">
        <v>12.799999999999999</v>
      </c>
      <c r="J57" s="51">
        <v>6.3</v>
      </c>
      <c r="K57" s="51">
        <v>1</v>
      </c>
      <c r="L57" s="51">
        <v>2.2999999999999998</v>
      </c>
      <c r="M57" s="51">
        <v>0.2</v>
      </c>
      <c r="N57" s="51">
        <v>8.9</v>
      </c>
      <c r="O57" s="51">
        <v>3.7</v>
      </c>
      <c r="P57" s="51">
        <v>2.1</v>
      </c>
      <c r="Q57" s="51">
        <v>4.0999999999999996</v>
      </c>
      <c r="R57" s="51">
        <v>3.7</v>
      </c>
      <c r="S57" s="51">
        <v>4.5</v>
      </c>
      <c r="T57" s="51">
        <v>0.5</v>
      </c>
      <c r="U57" s="51">
        <v>0.4</v>
      </c>
      <c r="V57" s="52">
        <v>0</v>
      </c>
    </row>
    <row r="58" spans="1:22" x14ac:dyDescent="0.25">
      <c r="A58" s="39" t="s">
        <v>34</v>
      </c>
      <c r="B58" s="47">
        <v>100</v>
      </c>
      <c r="C58" s="53">
        <v>18.100000000000001</v>
      </c>
      <c r="D58" s="54">
        <v>0.1</v>
      </c>
      <c r="E58" s="54">
        <v>26.1</v>
      </c>
      <c r="F58" s="54">
        <v>2.7</v>
      </c>
      <c r="G58" s="54">
        <v>1.3</v>
      </c>
      <c r="H58" s="54">
        <v>3.5</v>
      </c>
      <c r="I58" s="54">
        <v>9.3000000000000007</v>
      </c>
      <c r="J58" s="54">
        <v>4.8</v>
      </c>
      <c r="K58" s="54">
        <v>1.2</v>
      </c>
      <c r="L58" s="54">
        <v>2.8</v>
      </c>
      <c r="M58" s="54">
        <v>0.2</v>
      </c>
      <c r="N58" s="54">
        <v>9.6999999999999993</v>
      </c>
      <c r="O58" s="54">
        <v>1.5</v>
      </c>
      <c r="P58" s="54">
        <v>1.3</v>
      </c>
      <c r="Q58" s="54">
        <v>6.9</v>
      </c>
      <c r="R58" s="54">
        <v>4.0999999999999996</v>
      </c>
      <c r="S58" s="54">
        <v>4.7</v>
      </c>
      <c r="T58" s="54">
        <v>1.3</v>
      </c>
      <c r="U58" s="54">
        <v>0.4</v>
      </c>
      <c r="V58" s="55">
        <v>0</v>
      </c>
    </row>
    <row r="59" spans="1:22" x14ac:dyDescent="0.25">
      <c r="A59" s="39" t="s">
        <v>33</v>
      </c>
      <c r="B59" s="47">
        <v>100.00000000000001</v>
      </c>
      <c r="C59" s="53">
        <v>14.7</v>
      </c>
      <c r="D59" s="54">
        <v>0</v>
      </c>
      <c r="E59" s="54">
        <v>24.4</v>
      </c>
      <c r="F59" s="54">
        <v>3.3</v>
      </c>
      <c r="G59" s="54">
        <v>0.5</v>
      </c>
      <c r="H59" s="54">
        <v>6.8</v>
      </c>
      <c r="I59" s="54">
        <v>9.6999999999999993</v>
      </c>
      <c r="J59" s="54">
        <v>5.3</v>
      </c>
      <c r="K59" s="54">
        <v>1</v>
      </c>
      <c r="L59" s="54">
        <v>2.4</v>
      </c>
      <c r="M59" s="54">
        <v>0.2</v>
      </c>
      <c r="N59" s="54">
        <v>10.1</v>
      </c>
      <c r="O59" s="54">
        <v>2</v>
      </c>
      <c r="P59" s="54">
        <v>1.7</v>
      </c>
      <c r="Q59" s="54">
        <v>7.9</v>
      </c>
      <c r="R59" s="54">
        <v>3.8</v>
      </c>
      <c r="S59" s="54">
        <v>4.8</v>
      </c>
      <c r="T59" s="54">
        <v>1</v>
      </c>
      <c r="U59" s="54">
        <v>0.4</v>
      </c>
      <c r="V59" s="55">
        <v>0</v>
      </c>
    </row>
    <row r="60" spans="1:22" x14ac:dyDescent="0.25">
      <c r="A60" s="39" t="s">
        <v>32</v>
      </c>
      <c r="B60" s="47">
        <v>99.999999999999986</v>
      </c>
      <c r="C60" s="53">
        <v>5.5</v>
      </c>
      <c r="D60" s="54">
        <v>28.6</v>
      </c>
      <c r="E60" s="54">
        <v>14.7</v>
      </c>
      <c r="F60" s="54">
        <v>1.9</v>
      </c>
      <c r="G60" s="54">
        <v>0.4</v>
      </c>
      <c r="H60" s="54">
        <v>7.3</v>
      </c>
      <c r="I60" s="54">
        <v>10.3</v>
      </c>
      <c r="J60" s="54">
        <v>5.8</v>
      </c>
      <c r="K60" s="54">
        <v>0.9</v>
      </c>
      <c r="L60" s="54">
        <v>2.2000000000000002</v>
      </c>
      <c r="M60" s="54">
        <v>0.3</v>
      </c>
      <c r="N60" s="54">
        <v>7.9</v>
      </c>
      <c r="O60" s="54">
        <v>3.1</v>
      </c>
      <c r="P60" s="54">
        <v>1.5</v>
      </c>
      <c r="Q60" s="54">
        <v>3.3</v>
      </c>
      <c r="R60" s="54">
        <v>2.5</v>
      </c>
      <c r="S60" s="54">
        <v>2.2999999999999998</v>
      </c>
      <c r="T60" s="54">
        <v>1</v>
      </c>
      <c r="U60" s="54">
        <v>0.5</v>
      </c>
      <c r="V60" s="55">
        <v>0</v>
      </c>
    </row>
    <row r="61" spans="1:22" x14ac:dyDescent="0.25">
      <c r="A61" s="39" t="s">
        <v>31</v>
      </c>
      <c r="B61" s="47">
        <v>99.999999999999986</v>
      </c>
      <c r="C61" s="53">
        <v>5.8</v>
      </c>
      <c r="D61" s="54">
        <v>26.8</v>
      </c>
      <c r="E61" s="54">
        <v>19.100000000000001</v>
      </c>
      <c r="F61" s="54">
        <v>2.2999999999999998</v>
      </c>
      <c r="G61" s="54">
        <v>0.5</v>
      </c>
      <c r="H61" s="54">
        <v>4.5999999999999996</v>
      </c>
      <c r="I61" s="54">
        <v>8</v>
      </c>
      <c r="J61" s="54">
        <v>4.5999999999999996</v>
      </c>
      <c r="K61" s="54">
        <v>0.8</v>
      </c>
      <c r="L61" s="54">
        <v>1.4</v>
      </c>
      <c r="M61" s="54">
        <v>0.2</v>
      </c>
      <c r="N61" s="54">
        <v>8.6999999999999993</v>
      </c>
      <c r="O61" s="54">
        <v>2.4</v>
      </c>
      <c r="P61" s="54">
        <v>1.2</v>
      </c>
      <c r="Q61" s="54">
        <v>4.5</v>
      </c>
      <c r="R61" s="54">
        <v>3.2</v>
      </c>
      <c r="S61" s="54">
        <v>4.5999999999999996</v>
      </c>
      <c r="T61" s="54">
        <v>0.8</v>
      </c>
      <c r="U61" s="54">
        <v>0.5</v>
      </c>
      <c r="V61" s="55">
        <v>0</v>
      </c>
    </row>
    <row r="62" spans="1:22" x14ac:dyDescent="0.25">
      <c r="A62" s="39" t="s">
        <v>30</v>
      </c>
      <c r="B62" s="47">
        <v>100</v>
      </c>
      <c r="C62" s="53">
        <v>8.1999999999999993</v>
      </c>
      <c r="D62" s="54">
        <v>0.1</v>
      </c>
      <c r="E62" s="54">
        <v>25.799999999999997</v>
      </c>
      <c r="F62" s="54">
        <v>3.5</v>
      </c>
      <c r="G62" s="54">
        <v>0.7</v>
      </c>
      <c r="H62" s="54">
        <v>5.8</v>
      </c>
      <c r="I62" s="54">
        <v>12.5</v>
      </c>
      <c r="J62" s="54">
        <v>5</v>
      </c>
      <c r="K62" s="54">
        <v>1.5</v>
      </c>
      <c r="L62" s="54">
        <v>2.7</v>
      </c>
      <c r="M62" s="54">
        <v>0.4</v>
      </c>
      <c r="N62" s="54">
        <v>12.5</v>
      </c>
      <c r="O62" s="54">
        <v>2.8</v>
      </c>
      <c r="P62" s="54">
        <v>0.9</v>
      </c>
      <c r="Q62" s="54">
        <v>6.3</v>
      </c>
      <c r="R62" s="54">
        <v>4.3</v>
      </c>
      <c r="S62" s="54">
        <v>5.5</v>
      </c>
      <c r="T62" s="54">
        <v>0.9</v>
      </c>
      <c r="U62" s="54">
        <v>0.6</v>
      </c>
      <c r="V62" s="55">
        <v>0</v>
      </c>
    </row>
    <row r="63" spans="1:22" x14ac:dyDescent="0.25">
      <c r="A63" s="39" t="s">
        <v>29</v>
      </c>
      <c r="B63" s="47">
        <v>100.00000000000001</v>
      </c>
      <c r="C63" s="53">
        <v>1.6</v>
      </c>
      <c r="D63" s="54">
        <v>22.700000000000003</v>
      </c>
      <c r="E63" s="54">
        <v>28.8</v>
      </c>
      <c r="F63" s="54">
        <v>2.4</v>
      </c>
      <c r="G63" s="54">
        <v>0.6</v>
      </c>
      <c r="H63" s="54">
        <v>4.2</v>
      </c>
      <c r="I63" s="54">
        <v>9.4</v>
      </c>
      <c r="J63" s="54">
        <v>4.5999999999999996</v>
      </c>
      <c r="K63" s="54">
        <v>0.7</v>
      </c>
      <c r="L63" s="54">
        <v>2.5</v>
      </c>
      <c r="M63" s="54">
        <v>0.2</v>
      </c>
      <c r="N63" s="54">
        <v>7.4</v>
      </c>
      <c r="O63" s="54">
        <v>2.6</v>
      </c>
      <c r="P63" s="54">
        <v>1.4</v>
      </c>
      <c r="Q63" s="54">
        <v>4.2</v>
      </c>
      <c r="R63" s="54">
        <v>2.5</v>
      </c>
      <c r="S63" s="54">
        <v>3.4</v>
      </c>
      <c r="T63" s="54">
        <v>0.5</v>
      </c>
      <c r="U63" s="54">
        <v>0.3</v>
      </c>
      <c r="V63" s="55">
        <v>0</v>
      </c>
    </row>
    <row r="64" spans="1:22" x14ac:dyDescent="0.25">
      <c r="A64" s="38" t="s">
        <v>167</v>
      </c>
      <c r="B64" s="47">
        <v>99.999999999999986</v>
      </c>
      <c r="C64" s="53">
        <v>7.2</v>
      </c>
      <c r="D64" s="54">
        <v>0.3</v>
      </c>
      <c r="E64" s="54">
        <v>26.6</v>
      </c>
      <c r="F64" s="54">
        <v>3.4</v>
      </c>
      <c r="G64" s="54">
        <v>0.9</v>
      </c>
      <c r="H64" s="54">
        <v>4</v>
      </c>
      <c r="I64" s="54">
        <v>11.9</v>
      </c>
      <c r="J64" s="54">
        <v>6.2</v>
      </c>
      <c r="K64" s="54">
        <v>1.3</v>
      </c>
      <c r="L64" s="54">
        <v>2.1</v>
      </c>
      <c r="M64" s="54">
        <v>0.3</v>
      </c>
      <c r="N64" s="54">
        <v>10.9</v>
      </c>
      <c r="O64" s="54">
        <v>2.1</v>
      </c>
      <c r="P64" s="54">
        <v>1.9</v>
      </c>
      <c r="Q64" s="54">
        <v>8.1</v>
      </c>
      <c r="R64" s="54">
        <v>4.4000000000000004</v>
      </c>
      <c r="S64" s="54">
        <v>6.6</v>
      </c>
      <c r="T64" s="54">
        <v>1.1000000000000001</v>
      </c>
      <c r="U64" s="54">
        <v>0.7</v>
      </c>
      <c r="V64" s="55">
        <v>0</v>
      </c>
    </row>
    <row r="65" spans="1:22" x14ac:dyDescent="0.25">
      <c r="A65" s="38" t="s">
        <v>168</v>
      </c>
      <c r="B65" s="47">
        <v>99.999999999999986</v>
      </c>
      <c r="C65" s="53">
        <v>2.8</v>
      </c>
      <c r="D65" s="54">
        <v>0</v>
      </c>
      <c r="E65" s="54">
        <v>28.7</v>
      </c>
      <c r="F65" s="54">
        <v>3.1</v>
      </c>
      <c r="G65" s="54">
        <v>0.8</v>
      </c>
      <c r="H65" s="54">
        <v>4.4000000000000004</v>
      </c>
      <c r="I65" s="54">
        <v>16.399999999999999</v>
      </c>
      <c r="J65" s="54">
        <v>6.3</v>
      </c>
      <c r="K65" s="54">
        <v>1</v>
      </c>
      <c r="L65" s="54">
        <v>3.6</v>
      </c>
      <c r="M65" s="54">
        <v>0.2</v>
      </c>
      <c r="N65" s="54">
        <v>11.4</v>
      </c>
      <c r="O65" s="54">
        <v>5.5</v>
      </c>
      <c r="P65" s="54">
        <v>2.4</v>
      </c>
      <c r="Q65" s="54">
        <v>4.7</v>
      </c>
      <c r="R65" s="54">
        <v>3.1</v>
      </c>
      <c r="S65" s="54">
        <v>4.0999999999999996</v>
      </c>
      <c r="T65" s="54">
        <v>1</v>
      </c>
      <c r="U65" s="54">
        <v>0.5</v>
      </c>
      <c r="V65" s="55">
        <v>0</v>
      </c>
    </row>
    <row r="66" spans="1:22" x14ac:dyDescent="0.25">
      <c r="A66" s="38" t="s">
        <v>169</v>
      </c>
      <c r="B66" s="47">
        <v>100</v>
      </c>
      <c r="C66" s="53">
        <v>6.7</v>
      </c>
      <c r="D66" s="54">
        <v>40.799999999999997</v>
      </c>
      <c r="E66" s="54">
        <v>11.4</v>
      </c>
      <c r="F66" s="54">
        <v>2.9</v>
      </c>
      <c r="G66" s="54">
        <v>0.7</v>
      </c>
      <c r="H66" s="54">
        <v>5.9</v>
      </c>
      <c r="I66" s="54">
        <v>6.2</v>
      </c>
      <c r="J66" s="54">
        <v>4.5999999999999996</v>
      </c>
      <c r="K66" s="54">
        <v>0.8</v>
      </c>
      <c r="L66" s="54">
        <v>1.1000000000000001</v>
      </c>
      <c r="M66" s="54">
        <v>0.2</v>
      </c>
      <c r="N66" s="54">
        <v>5.4</v>
      </c>
      <c r="O66" s="54">
        <v>1.2</v>
      </c>
      <c r="P66" s="54">
        <v>1</v>
      </c>
      <c r="Q66" s="54">
        <v>4.2</v>
      </c>
      <c r="R66" s="54">
        <v>2.6</v>
      </c>
      <c r="S66" s="54">
        <v>3.5</v>
      </c>
      <c r="T66" s="54">
        <v>0.5</v>
      </c>
      <c r="U66" s="54">
        <v>0.3</v>
      </c>
      <c r="V66" s="55">
        <v>0</v>
      </c>
    </row>
    <row r="67" spans="1:22" x14ac:dyDescent="0.25">
      <c r="A67" s="39" t="s">
        <v>28</v>
      </c>
      <c r="B67" s="47">
        <v>100.00000000000001</v>
      </c>
      <c r="C67" s="53">
        <v>15</v>
      </c>
      <c r="D67" s="54">
        <v>0.2</v>
      </c>
      <c r="E67" s="54">
        <v>17.100000000000001</v>
      </c>
      <c r="F67" s="54">
        <v>2</v>
      </c>
      <c r="G67" s="54">
        <v>0.5</v>
      </c>
      <c r="H67" s="54">
        <v>6.6</v>
      </c>
      <c r="I67" s="54">
        <v>14.5</v>
      </c>
      <c r="J67" s="54">
        <v>6.6</v>
      </c>
      <c r="K67" s="54">
        <v>1.2</v>
      </c>
      <c r="L67" s="54">
        <v>2.5</v>
      </c>
      <c r="M67" s="54">
        <v>0.2</v>
      </c>
      <c r="N67" s="54">
        <v>12.1</v>
      </c>
      <c r="O67" s="54">
        <v>3.1</v>
      </c>
      <c r="P67" s="54">
        <v>1.7</v>
      </c>
      <c r="Q67" s="54">
        <v>5.7</v>
      </c>
      <c r="R67" s="54">
        <v>3.7</v>
      </c>
      <c r="S67" s="54">
        <v>5.9</v>
      </c>
      <c r="T67" s="54">
        <v>1</v>
      </c>
      <c r="U67" s="54">
        <v>0.4</v>
      </c>
      <c r="V67" s="55">
        <v>0</v>
      </c>
    </row>
    <row r="68" spans="1:22" x14ac:dyDescent="0.25">
      <c r="A68" s="39" t="s">
        <v>27</v>
      </c>
      <c r="B68" s="47">
        <v>100</v>
      </c>
      <c r="C68" s="53">
        <v>3.7</v>
      </c>
      <c r="D68" s="54">
        <v>18.8</v>
      </c>
      <c r="E68" s="54">
        <v>20</v>
      </c>
      <c r="F68" s="54">
        <v>2.9</v>
      </c>
      <c r="G68" s="54">
        <v>1.2</v>
      </c>
      <c r="H68" s="54">
        <v>4.5</v>
      </c>
      <c r="I68" s="54">
        <v>10.299999999999999</v>
      </c>
      <c r="J68" s="54">
        <v>6.7</v>
      </c>
      <c r="K68" s="54">
        <v>0.8</v>
      </c>
      <c r="L68" s="54">
        <v>2</v>
      </c>
      <c r="M68" s="54">
        <v>0.3</v>
      </c>
      <c r="N68" s="54">
        <v>11</v>
      </c>
      <c r="O68" s="54">
        <v>4.0999999999999996</v>
      </c>
      <c r="P68" s="54">
        <v>2.4</v>
      </c>
      <c r="Q68" s="54">
        <v>4.0999999999999996</v>
      </c>
      <c r="R68" s="54">
        <v>2.8</v>
      </c>
      <c r="S68" s="54">
        <v>3.4</v>
      </c>
      <c r="T68" s="54">
        <v>0.6</v>
      </c>
      <c r="U68" s="54">
        <v>0.4</v>
      </c>
      <c r="V68" s="55">
        <v>0</v>
      </c>
    </row>
    <row r="69" spans="1:22" x14ac:dyDescent="0.25">
      <c r="A69" s="40" t="s">
        <v>26</v>
      </c>
      <c r="B69" s="47">
        <v>100.00000000000001</v>
      </c>
      <c r="C69" s="53">
        <v>10.6</v>
      </c>
      <c r="D69" s="54">
        <v>3.2</v>
      </c>
      <c r="E69" s="54">
        <v>18.600000000000001</v>
      </c>
      <c r="F69" s="54">
        <v>7.7</v>
      </c>
      <c r="G69" s="54">
        <v>1</v>
      </c>
      <c r="H69" s="54">
        <v>6.6</v>
      </c>
      <c r="I69" s="54">
        <v>9.1</v>
      </c>
      <c r="J69" s="54">
        <v>7.4</v>
      </c>
      <c r="K69" s="54">
        <v>1</v>
      </c>
      <c r="L69" s="54">
        <v>2.2000000000000002</v>
      </c>
      <c r="M69" s="54">
        <v>0.2</v>
      </c>
      <c r="N69" s="54">
        <v>9.9</v>
      </c>
      <c r="O69" s="54">
        <v>2.5</v>
      </c>
      <c r="P69" s="54">
        <v>1.9</v>
      </c>
      <c r="Q69" s="54">
        <v>6.9</v>
      </c>
      <c r="R69" s="54">
        <v>3.8</v>
      </c>
      <c r="S69" s="54">
        <v>6.1</v>
      </c>
      <c r="T69" s="54">
        <v>0.8</v>
      </c>
      <c r="U69" s="54">
        <v>0.5</v>
      </c>
      <c r="V69" s="55">
        <v>0</v>
      </c>
    </row>
    <row r="70" spans="1:22" x14ac:dyDescent="0.25">
      <c r="A70" s="40" t="s">
        <v>25</v>
      </c>
      <c r="B70" s="47">
        <v>100</v>
      </c>
      <c r="C70" s="57">
        <v>6.3</v>
      </c>
      <c r="D70" s="58">
        <v>2.1</v>
      </c>
      <c r="E70" s="58">
        <v>25.099999999999998</v>
      </c>
      <c r="F70" s="58">
        <v>2.4</v>
      </c>
      <c r="G70" s="58">
        <v>1</v>
      </c>
      <c r="H70" s="58">
        <v>5.5</v>
      </c>
      <c r="I70" s="58">
        <v>11.2</v>
      </c>
      <c r="J70" s="58">
        <v>5.8</v>
      </c>
      <c r="K70" s="58">
        <v>0.8</v>
      </c>
      <c r="L70" s="58">
        <v>2.7</v>
      </c>
      <c r="M70" s="58">
        <v>0.2</v>
      </c>
      <c r="N70" s="58">
        <v>10.9</v>
      </c>
      <c r="O70" s="58">
        <v>2.7</v>
      </c>
      <c r="P70" s="58">
        <v>1.8</v>
      </c>
      <c r="Q70" s="58">
        <v>10</v>
      </c>
      <c r="R70" s="58">
        <v>4.3</v>
      </c>
      <c r="S70" s="58">
        <v>5.5</v>
      </c>
      <c r="T70" s="58">
        <v>1.1000000000000001</v>
      </c>
      <c r="U70" s="58">
        <v>0.6</v>
      </c>
      <c r="V70" s="59">
        <v>0</v>
      </c>
    </row>
    <row r="71" spans="1:22" s="21" customFormat="1" ht="31.5" x14ac:dyDescent="0.25">
      <c r="A71" s="38" t="s">
        <v>4</v>
      </c>
      <c r="B71" s="47">
        <v>99.999999999999986</v>
      </c>
      <c r="C71" s="68">
        <v>1.6</v>
      </c>
      <c r="D71" s="47">
        <v>44</v>
      </c>
      <c r="E71" s="47">
        <v>13.2</v>
      </c>
      <c r="F71" s="47">
        <v>2.5</v>
      </c>
      <c r="G71" s="47">
        <v>0.5</v>
      </c>
      <c r="H71" s="47">
        <v>6.3</v>
      </c>
      <c r="I71" s="47">
        <v>6</v>
      </c>
      <c r="J71" s="47">
        <v>5.8</v>
      </c>
      <c r="K71" s="48">
        <v>0.6</v>
      </c>
      <c r="L71" s="48">
        <v>1.2</v>
      </c>
      <c r="M71" s="48">
        <v>0.1</v>
      </c>
      <c r="N71" s="48">
        <v>5.3</v>
      </c>
      <c r="O71" s="48">
        <v>2.6</v>
      </c>
      <c r="P71" s="48">
        <v>1.8</v>
      </c>
      <c r="Q71" s="48">
        <v>3.1</v>
      </c>
      <c r="R71" s="48">
        <v>2</v>
      </c>
      <c r="S71" s="48">
        <v>2.7</v>
      </c>
      <c r="T71" s="48">
        <v>0.5</v>
      </c>
      <c r="U71" s="48">
        <v>0.2</v>
      </c>
      <c r="V71" s="48">
        <v>0</v>
      </c>
    </row>
    <row r="72" spans="1:22" x14ac:dyDescent="0.25">
      <c r="A72" s="41" t="s">
        <v>170</v>
      </c>
      <c r="B72" s="47">
        <v>100</v>
      </c>
      <c r="C72" s="50">
        <v>10.6</v>
      </c>
      <c r="D72" s="51">
        <v>1</v>
      </c>
      <c r="E72" s="51">
        <v>20.8</v>
      </c>
      <c r="F72" s="51">
        <v>4.3</v>
      </c>
      <c r="G72" s="51">
        <v>0.9</v>
      </c>
      <c r="H72" s="51">
        <v>5</v>
      </c>
      <c r="I72" s="51">
        <v>9.4</v>
      </c>
      <c r="J72" s="51">
        <v>9.3000000000000007</v>
      </c>
      <c r="K72" s="51">
        <v>0.8</v>
      </c>
      <c r="L72" s="51">
        <v>2.7</v>
      </c>
      <c r="M72" s="51">
        <v>0.2</v>
      </c>
      <c r="N72" s="51">
        <v>8.6999999999999993</v>
      </c>
      <c r="O72" s="51">
        <v>1.6</v>
      </c>
      <c r="P72" s="51">
        <v>1.3</v>
      </c>
      <c r="Q72" s="51">
        <v>9.4</v>
      </c>
      <c r="R72" s="51">
        <v>5</v>
      </c>
      <c r="S72" s="51">
        <v>7.4</v>
      </c>
      <c r="T72" s="51">
        <v>1.2</v>
      </c>
      <c r="U72" s="51">
        <v>0.4</v>
      </c>
      <c r="V72" s="52">
        <v>0</v>
      </c>
    </row>
    <row r="73" spans="1:22" x14ac:dyDescent="0.25">
      <c r="A73" s="14" t="s">
        <v>24</v>
      </c>
      <c r="B73" s="47">
        <v>100</v>
      </c>
      <c r="C73" s="53">
        <v>2.4</v>
      </c>
      <c r="D73" s="54">
        <v>2</v>
      </c>
      <c r="E73" s="54">
        <v>31.799999999999997</v>
      </c>
      <c r="F73" s="54">
        <v>3.9</v>
      </c>
      <c r="G73" s="54">
        <v>1</v>
      </c>
      <c r="H73" s="54">
        <v>4</v>
      </c>
      <c r="I73" s="54">
        <v>12.9</v>
      </c>
      <c r="J73" s="54">
        <v>7.5</v>
      </c>
      <c r="K73" s="54">
        <v>1</v>
      </c>
      <c r="L73" s="54">
        <v>2.4</v>
      </c>
      <c r="M73" s="54">
        <v>0.2</v>
      </c>
      <c r="N73" s="54">
        <v>10.5</v>
      </c>
      <c r="O73" s="54">
        <v>4.2</v>
      </c>
      <c r="P73" s="54">
        <v>2</v>
      </c>
      <c r="Q73" s="54">
        <v>5.7</v>
      </c>
      <c r="R73" s="54">
        <v>3.1</v>
      </c>
      <c r="S73" s="54">
        <v>4.0999999999999996</v>
      </c>
      <c r="T73" s="54">
        <v>0.7</v>
      </c>
      <c r="U73" s="54">
        <v>0.6</v>
      </c>
      <c r="V73" s="55">
        <v>0</v>
      </c>
    </row>
    <row r="74" spans="1:22" x14ac:dyDescent="0.25">
      <c r="A74" s="41" t="s">
        <v>171</v>
      </c>
      <c r="B74" s="47">
        <v>99.999999999999972</v>
      </c>
      <c r="C74" s="53">
        <v>0.6</v>
      </c>
      <c r="D74" s="54">
        <v>64.2</v>
      </c>
      <c r="E74" s="54">
        <v>4.4000000000000004</v>
      </c>
      <c r="F74" s="54">
        <v>1.9</v>
      </c>
      <c r="G74" s="54">
        <v>0.2</v>
      </c>
      <c r="H74" s="54">
        <v>7.1</v>
      </c>
      <c r="I74" s="54">
        <v>3.2</v>
      </c>
      <c r="J74" s="54">
        <v>5.0999999999999996</v>
      </c>
      <c r="K74" s="54">
        <v>0.5</v>
      </c>
      <c r="L74" s="54">
        <v>0.6</v>
      </c>
      <c r="M74" s="54">
        <v>0.1</v>
      </c>
      <c r="N74" s="54">
        <v>3</v>
      </c>
      <c r="O74" s="54">
        <v>2.1</v>
      </c>
      <c r="P74" s="54">
        <v>1.7</v>
      </c>
      <c r="Q74" s="54">
        <v>1.9</v>
      </c>
      <c r="R74" s="54">
        <v>1.3</v>
      </c>
      <c r="S74" s="54">
        <v>1.7</v>
      </c>
      <c r="T74" s="54">
        <v>0.3</v>
      </c>
      <c r="U74" s="54">
        <v>0.1</v>
      </c>
      <c r="V74" s="55">
        <v>0</v>
      </c>
    </row>
    <row r="75" spans="1:22" ht="31.5" x14ac:dyDescent="0.25">
      <c r="A75" s="39" t="s">
        <v>94</v>
      </c>
      <c r="B75" s="47">
        <v>99.999999999999986</v>
      </c>
      <c r="C75" s="53">
        <v>0.2</v>
      </c>
      <c r="D75" s="54">
        <v>72.5</v>
      </c>
      <c r="E75" s="54">
        <v>1.7</v>
      </c>
      <c r="F75" s="54">
        <v>2.2000000000000002</v>
      </c>
      <c r="G75" s="54">
        <v>0.2</v>
      </c>
      <c r="H75" s="54">
        <v>5</v>
      </c>
      <c r="I75" s="54">
        <v>2.1</v>
      </c>
      <c r="J75" s="54">
        <v>4.5999999999999996</v>
      </c>
      <c r="K75" s="54">
        <v>0.4</v>
      </c>
      <c r="L75" s="54">
        <v>0.5</v>
      </c>
      <c r="M75" s="54">
        <v>0.1</v>
      </c>
      <c r="N75" s="54">
        <v>3</v>
      </c>
      <c r="O75" s="54">
        <v>0.9</v>
      </c>
      <c r="P75" s="54">
        <v>1.5</v>
      </c>
      <c r="Q75" s="54">
        <v>1.6</v>
      </c>
      <c r="R75" s="54">
        <v>1.3</v>
      </c>
      <c r="S75" s="54">
        <v>1.8</v>
      </c>
      <c r="T75" s="54">
        <v>0.3</v>
      </c>
      <c r="U75" s="54">
        <v>0.1</v>
      </c>
      <c r="V75" s="55">
        <v>0</v>
      </c>
    </row>
    <row r="76" spans="1:22" ht="31.5" x14ac:dyDescent="0.25">
      <c r="A76" s="39" t="s">
        <v>22</v>
      </c>
      <c r="B76" s="47">
        <v>100</v>
      </c>
      <c r="C76" s="53">
        <v>0.1</v>
      </c>
      <c r="D76" s="54">
        <v>70.099999999999994</v>
      </c>
      <c r="E76" s="54">
        <v>4.7</v>
      </c>
      <c r="F76" s="54">
        <v>1.2</v>
      </c>
      <c r="G76" s="54">
        <v>0.2</v>
      </c>
      <c r="H76" s="54">
        <v>10.1</v>
      </c>
      <c r="I76" s="54">
        <v>1.7</v>
      </c>
      <c r="J76" s="54">
        <v>4</v>
      </c>
      <c r="K76" s="54">
        <v>0.3</v>
      </c>
      <c r="L76" s="54">
        <v>0.4</v>
      </c>
      <c r="M76" s="54">
        <v>0</v>
      </c>
      <c r="N76" s="54">
        <v>0.9</v>
      </c>
      <c r="O76" s="54">
        <v>0.8</v>
      </c>
      <c r="P76" s="54">
        <v>1.9</v>
      </c>
      <c r="Q76" s="54">
        <v>1.4</v>
      </c>
      <c r="R76" s="54">
        <v>0.8</v>
      </c>
      <c r="S76" s="54">
        <v>1.2</v>
      </c>
      <c r="T76" s="54">
        <v>0.2</v>
      </c>
      <c r="U76" s="54">
        <v>0</v>
      </c>
      <c r="V76" s="55">
        <v>0</v>
      </c>
    </row>
    <row r="77" spans="1:22" ht="63" x14ac:dyDescent="0.25">
      <c r="A77" s="39" t="s">
        <v>9</v>
      </c>
      <c r="B77" s="47">
        <v>99.999999999999986</v>
      </c>
      <c r="C77" s="53">
        <v>3.4</v>
      </c>
      <c r="D77" s="54">
        <v>18.400000000000002</v>
      </c>
      <c r="E77" s="54">
        <v>13.5</v>
      </c>
      <c r="F77" s="54">
        <v>2.7</v>
      </c>
      <c r="G77" s="54">
        <v>0.4</v>
      </c>
      <c r="H77" s="54">
        <v>7</v>
      </c>
      <c r="I77" s="54">
        <v>10.8</v>
      </c>
      <c r="J77" s="54">
        <v>9.6</v>
      </c>
      <c r="K77" s="54">
        <v>1.2</v>
      </c>
      <c r="L77" s="54">
        <v>1.6</v>
      </c>
      <c r="M77" s="54">
        <v>0.3</v>
      </c>
      <c r="N77" s="54">
        <v>8.3000000000000007</v>
      </c>
      <c r="O77" s="54">
        <v>9.6999999999999993</v>
      </c>
      <c r="P77" s="54">
        <v>2.1</v>
      </c>
      <c r="Q77" s="54">
        <v>4.2</v>
      </c>
      <c r="R77" s="54">
        <v>2.9</v>
      </c>
      <c r="S77" s="54">
        <v>3</v>
      </c>
      <c r="T77" s="54">
        <v>0.6</v>
      </c>
      <c r="U77" s="54">
        <v>0.3</v>
      </c>
      <c r="V77" s="55">
        <v>0</v>
      </c>
    </row>
    <row r="78" spans="1:22" x14ac:dyDescent="0.25">
      <c r="A78" s="41" t="s">
        <v>172</v>
      </c>
      <c r="B78" s="47">
        <v>100.00000000000001</v>
      </c>
      <c r="C78" s="57">
        <v>4.9000000000000004</v>
      </c>
      <c r="D78" s="58">
        <v>2.5</v>
      </c>
      <c r="E78" s="58">
        <v>32.200000000000003</v>
      </c>
      <c r="F78" s="58">
        <v>3.5</v>
      </c>
      <c r="G78" s="58">
        <v>1</v>
      </c>
      <c r="H78" s="58">
        <v>5.7</v>
      </c>
      <c r="I78" s="58">
        <v>10.9</v>
      </c>
      <c r="J78" s="58">
        <v>6.8</v>
      </c>
      <c r="K78" s="58">
        <v>0.7</v>
      </c>
      <c r="L78" s="58">
        <v>2.2000000000000002</v>
      </c>
      <c r="M78" s="58">
        <v>0.2</v>
      </c>
      <c r="N78" s="58">
        <v>9.6</v>
      </c>
      <c r="O78" s="58">
        <v>3.7</v>
      </c>
      <c r="P78" s="58">
        <v>1.8</v>
      </c>
      <c r="Q78" s="58">
        <v>4.8</v>
      </c>
      <c r="R78" s="58">
        <v>3.3</v>
      </c>
      <c r="S78" s="58">
        <v>5</v>
      </c>
      <c r="T78" s="58">
        <v>0.7</v>
      </c>
      <c r="U78" s="58">
        <v>0.5</v>
      </c>
      <c r="V78" s="59">
        <v>0</v>
      </c>
    </row>
    <row r="79" spans="1:22" s="21" customFormat="1" ht="31.5" x14ac:dyDescent="0.25">
      <c r="A79" s="42" t="s">
        <v>5</v>
      </c>
      <c r="B79" s="47">
        <v>100.00000000000003</v>
      </c>
      <c r="C79" s="68">
        <v>4.3</v>
      </c>
      <c r="D79" s="47">
        <v>17.899999999999999</v>
      </c>
      <c r="E79" s="47">
        <v>21.299999999999997</v>
      </c>
      <c r="F79" s="47">
        <v>3.5</v>
      </c>
      <c r="G79" s="47">
        <v>0.6</v>
      </c>
      <c r="H79" s="47">
        <v>4.7</v>
      </c>
      <c r="I79" s="47">
        <v>9.4</v>
      </c>
      <c r="J79" s="47">
        <v>7.5</v>
      </c>
      <c r="K79" s="48">
        <v>0.8</v>
      </c>
      <c r="L79" s="48">
        <v>1.9</v>
      </c>
      <c r="M79" s="48">
        <v>0.2</v>
      </c>
      <c r="N79" s="48">
        <v>8.3000000000000007</v>
      </c>
      <c r="O79" s="48">
        <v>2.7</v>
      </c>
      <c r="P79" s="48">
        <v>2.1</v>
      </c>
      <c r="Q79" s="48">
        <v>5.6</v>
      </c>
      <c r="R79" s="48">
        <v>3.5</v>
      </c>
      <c r="S79" s="48">
        <v>4.5</v>
      </c>
      <c r="T79" s="48">
        <v>0.7</v>
      </c>
      <c r="U79" s="48">
        <v>0.5</v>
      </c>
      <c r="V79" s="48">
        <v>0</v>
      </c>
    </row>
    <row r="80" spans="1:22" x14ac:dyDescent="0.25">
      <c r="A80" s="14" t="s">
        <v>21</v>
      </c>
      <c r="B80" s="47">
        <v>100.00000000000001</v>
      </c>
      <c r="C80" s="50">
        <v>10.199999999999999</v>
      </c>
      <c r="D80" s="51">
        <v>0.9</v>
      </c>
      <c r="E80" s="51">
        <v>2.5</v>
      </c>
      <c r="F80" s="51">
        <v>3.5</v>
      </c>
      <c r="G80" s="51">
        <v>0.8</v>
      </c>
      <c r="H80" s="51">
        <v>9.3000000000000007</v>
      </c>
      <c r="I80" s="51">
        <v>13</v>
      </c>
      <c r="J80" s="51">
        <v>4.9000000000000004</v>
      </c>
      <c r="K80" s="51">
        <v>1.8</v>
      </c>
      <c r="L80" s="51">
        <v>2.2999999999999998</v>
      </c>
      <c r="M80" s="51">
        <v>0.7</v>
      </c>
      <c r="N80" s="51">
        <v>7.7</v>
      </c>
      <c r="O80" s="51">
        <v>1.6</v>
      </c>
      <c r="P80" s="51">
        <v>3.6</v>
      </c>
      <c r="Q80" s="51">
        <v>17.399999999999999</v>
      </c>
      <c r="R80" s="51">
        <v>10.1</v>
      </c>
      <c r="S80" s="51">
        <v>7.6</v>
      </c>
      <c r="T80" s="51">
        <v>1.8</v>
      </c>
      <c r="U80" s="51">
        <v>0.3</v>
      </c>
      <c r="V80" s="52">
        <v>0</v>
      </c>
    </row>
    <row r="81" spans="1:22" x14ac:dyDescent="0.25">
      <c r="A81" s="14" t="s">
        <v>20</v>
      </c>
      <c r="B81" s="47">
        <v>100.00000000000001</v>
      </c>
      <c r="C81" s="53">
        <v>4.9000000000000004</v>
      </c>
      <c r="D81" s="54">
        <v>19.899999999999999</v>
      </c>
      <c r="E81" s="54">
        <v>0.7</v>
      </c>
      <c r="F81" s="54">
        <v>2.2000000000000002</v>
      </c>
      <c r="G81" s="54">
        <v>0.2</v>
      </c>
      <c r="H81" s="54">
        <v>6</v>
      </c>
      <c r="I81" s="54">
        <v>7.1</v>
      </c>
      <c r="J81" s="54">
        <v>1.8</v>
      </c>
      <c r="K81" s="54">
        <v>0.7</v>
      </c>
      <c r="L81" s="54">
        <v>2</v>
      </c>
      <c r="M81" s="54">
        <v>0.2</v>
      </c>
      <c r="N81" s="54">
        <v>8.4</v>
      </c>
      <c r="O81" s="54">
        <v>1</v>
      </c>
      <c r="P81" s="54">
        <v>0.8</v>
      </c>
      <c r="Q81" s="54">
        <v>18.2</v>
      </c>
      <c r="R81" s="54">
        <v>11.8</v>
      </c>
      <c r="S81" s="54">
        <v>12</v>
      </c>
      <c r="T81" s="54">
        <v>1.9</v>
      </c>
      <c r="U81" s="54">
        <v>0.2</v>
      </c>
      <c r="V81" s="55">
        <v>0</v>
      </c>
    </row>
    <row r="82" spans="1:22" x14ac:dyDescent="0.25">
      <c r="A82" s="14" t="s">
        <v>19</v>
      </c>
      <c r="B82" s="47">
        <v>100.00000000000001</v>
      </c>
      <c r="C82" s="53">
        <v>2.7</v>
      </c>
      <c r="D82" s="54">
        <v>14.6</v>
      </c>
      <c r="E82" s="54">
        <v>18.8</v>
      </c>
      <c r="F82" s="54">
        <v>11.8</v>
      </c>
      <c r="G82" s="54">
        <v>0.5</v>
      </c>
      <c r="H82" s="54">
        <v>4.3</v>
      </c>
      <c r="I82" s="54">
        <v>11.5</v>
      </c>
      <c r="J82" s="54">
        <v>6.5</v>
      </c>
      <c r="K82" s="54">
        <v>1</v>
      </c>
      <c r="L82" s="54">
        <v>1.7</v>
      </c>
      <c r="M82" s="54">
        <v>0.1</v>
      </c>
      <c r="N82" s="54">
        <v>6.9</v>
      </c>
      <c r="O82" s="54">
        <v>1.3</v>
      </c>
      <c r="P82" s="54">
        <v>1.4</v>
      </c>
      <c r="Q82" s="54">
        <v>7.7</v>
      </c>
      <c r="R82" s="54">
        <v>3.4</v>
      </c>
      <c r="S82" s="54">
        <v>4.9000000000000004</v>
      </c>
      <c r="T82" s="54">
        <v>0.7</v>
      </c>
      <c r="U82" s="54">
        <v>0.2</v>
      </c>
      <c r="V82" s="55">
        <v>0</v>
      </c>
    </row>
    <row r="83" spans="1:22" x14ac:dyDescent="0.25">
      <c r="A83" s="41" t="s">
        <v>173</v>
      </c>
      <c r="B83" s="47">
        <v>99.999999999999986</v>
      </c>
      <c r="C83" s="53">
        <v>12.7</v>
      </c>
      <c r="D83" s="54">
        <v>0.5</v>
      </c>
      <c r="E83" s="54">
        <v>17.5</v>
      </c>
      <c r="F83" s="54">
        <v>2.2999999999999998</v>
      </c>
      <c r="G83" s="54">
        <v>0.6</v>
      </c>
      <c r="H83" s="54">
        <v>5.3</v>
      </c>
      <c r="I83" s="54">
        <v>14.7</v>
      </c>
      <c r="J83" s="54">
        <v>5</v>
      </c>
      <c r="K83" s="54">
        <v>0.9</v>
      </c>
      <c r="L83" s="54">
        <v>3</v>
      </c>
      <c r="M83" s="54">
        <v>0.3</v>
      </c>
      <c r="N83" s="54">
        <v>13.1</v>
      </c>
      <c r="O83" s="54">
        <v>2.1</v>
      </c>
      <c r="P83" s="54">
        <v>2.8</v>
      </c>
      <c r="Q83" s="54">
        <v>7.1</v>
      </c>
      <c r="R83" s="54">
        <v>4.7</v>
      </c>
      <c r="S83" s="54">
        <v>5.9</v>
      </c>
      <c r="T83" s="54">
        <v>0.8</v>
      </c>
      <c r="U83" s="54">
        <v>0.7</v>
      </c>
      <c r="V83" s="55">
        <v>0</v>
      </c>
    </row>
    <row r="84" spans="1:22" x14ac:dyDescent="0.25">
      <c r="A84" s="41" t="s">
        <v>174</v>
      </c>
      <c r="B84" s="47">
        <v>100.00000000000001</v>
      </c>
      <c r="C84" s="53">
        <v>2.5</v>
      </c>
      <c r="D84" s="54">
        <v>22.4</v>
      </c>
      <c r="E84" s="54">
        <v>36.299999999999997</v>
      </c>
      <c r="F84" s="54">
        <v>3.3</v>
      </c>
      <c r="G84" s="54">
        <v>0.4</v>
      </c>
      <c r="H84" s="54">
        <v>3.3</v>
      </c>
      <c r="I84" s="54">
        <v>5.2</v>
      </c>
      <c r="J84" s="54">
        <v>5.2</v>
      </c>
      <c r="K84" s="54">
        <v>0.6</v>
      </c>
      <c r="L84" s="54">
        <v>1</v>
      </c>
      <c r="M84" s="54">
        <v>0.1</v>
      </c>
      <c r="N84" s="54">
        <v>5.7</v>
      </c>
      <c r="O84" s="54">
        <v>1.8</v>
      </c>
      <c r="P84" s="54">
        <v>1.6</v>
      </c>
      <c r="Q84" s="54">
        <v>3.9</v>
      </c>
      <c r="R84" s="54">
        <v>2.4</v>
      </c>
      <c r="S84" s="54">
        <v>3.2</v>
      </c>
      <c r="T84" s="54">
        <v>0.7</v>
      </c>
      <c r="U84" s="54">
        <v>0.4</v>
      </c>
      <c r="V84" s="55">
        <v>0</v>
      </c>
    </row>
    <row r="85" spans="1:22" x14ac:dyDescent="0.25">
      <c r="A85" s="41" t="s">
        <v>175</v>
      </c>
      <c r="B85" s="47">
        <v>99.999999999999972</v>
      </c>
      <c r="C85" s="53">
        <v>4.5</v>
      </c>
      <c r="D85" s="54">
        <v>29.2</v>
      </c>
      <c r="E85" s="54">
        <v>9.8000000000000007</v>
      </c>
      <c r="F85" s="54">
        <v>4.4000000000000004</v>
      </c>
      <c r="G85" s="54">
        <v>0.5</v>
      </c>
      <c r="H85" s="54">
        <v>6.6</v>
      </c>
      <c r="I85" s="54">
        <v>8.3000000000000007</v>
      </c>
      <c r="J85" s="54">
        <v>8.8000000000000007</v>
      </c>
      <c r="K85" s="54">
        <v>0.7</v>
      </c>
      <c r="L85" s="54">
        <v>1.3</v>
      </c>
      <c r="M85" s="54">
        <v>0.1</v>
      </c>
      <c r="N85" s="54">
        <v>6.1</v>
      </c>
      <c r="O85" s="54">
        <v>2.1</v>
      </c>
      <c r="P85" s="54">
        <v>2.2999999999999998</v>
      </c>
      <c r="Q85" s="54">
        <v>6.3</v>
      </c>
      <c r="R85" s="54">
        <v>3.4</v>
      </c>
      <c r="S85" s="54">
        <v>4.5999999999999996</v>
      </c>
      <c r="T85" s="54">
        <v>0.5</v>
      </c>
      <c r="U85" s="54">
        <v>0.5</v>
      </c>
      <c r="V85" s="55">
        <v>0</v>
      </c>
    </row>
    <row r="86" spans="1:22" x14ac:dyDescent="0.25">
      <c r="A86" s="72" t="s">
        <v>184</v>
      </c>
      <c r="B86" s="47">
        <v>100</v>
      </c>
      <c r="C86" s="53">
        <v>2.2000000000000002</v>
      </c>
      <c r="D86" s="54">
        <v>26.3</v>
      </c>
      <c r="E86" s="54">
        <v>13.9</v>
      </c>
      <c r="F86" s="54">
        <v>4.5</v>
      </c>
      <c r="G86" s="54">
        <v>0.8</v>
      </c>
      <c r="H86" s="54">
        <v>5.5</v>
      </c>
      <c r="I86" s="54">
        <v>9.9</v>
      </c>
      <c r="J86" s="54">
        <v>7.1</v>
      </c>
      <c r="K86" s="54">
        <v>0.9</v>
      </c>
      <c r="L86" s="54">
        <v>1.4</v>
      </c>
      <c r="M86" s="54">
        <v>0.2</v>
      </c>
      <c r="N86" s="54">
        <v>7.6999999999999993</v>
      </c>
      <c r="O86" s="54">
        <v>2.1</v>
      </c>
      <c r="P86" s="54">
        <v>2</v>
      </c>
      <c r="Q86" s="54">
        <v>5.5</v>
      </c>
      <c r="R86" s="54">
        <v>3.6</v>
      </c>
      <c r="S86" s="54">
        <v>5.4</v>
      </c>
      <c r="T86" s="54">
        <v>0.6</v>
      </c>
      <c r="U86" s="54">
        <v>0.4</v>
      </c>
      <c r="V86" s="55">
        <v>0</v>
      </c>
    </row>
    <row r="87" spans="1:22" x14ac:dyDescent="0.25">
      <c r="A87" s="41" t="s">
        <v>176</v>
      </c>
      <c r="B87" s="47">
        <v>100</v>
      </c>
      <c r="C87" s="53">
        <v>4</v>
      </c>
      <c r="D87" s="54">
        <v>3.3</v>
      </c>
      <c r="E87" s="54">
        <v>13.5</v>
      </c>
      <c r="F87" s="54">
        <v>2.5</v>
      </c>
      <c r="G87" s="54">
        <v>0.7</v>
      </c>
      <c r="H87" s="54">
        <v>4.5999999999999996</v>
      </c>
      <c r="I87" s="54">
        <v>15.6</v>
      </c>
      <c r="J87" s="54">
        <v>13</v>
      </c>
      <c r="K87" s="54">
        <v>1.2</v>
      </c>
      <c r="L87" s="54">
        <v>4.0999999999999996</v>
      </c>
      <c r="M87" s="54">
        <v>0.3</v>
      </c>
      <c r="N87" s="54">
        <v>13.2</v>
      </c>
      <c r="O87" s="54">
        <v>5.0999999999999996</v>
      </c>
      <c r="P87" s="54">
        <v>3.1</v>
      </c>
      <c r="Q87" s="54">
        <v>5.4</v>
      </c>
      <c r="R87" s="54">
        <v>4.0999999999999996</v>
      </c>
      <c r="S87" s="54">
        <v>4.8</v>
      </c>
      <c r="T87" s="54">
        <v>0.9</v>
      </c>
      <c r="U87" s="54">
        <v>0.6</v>
      </c>
      <c r="V87" s="55">
        <v>0</v>
      </c>
    </row>
    <row r="88" spans="1:22" x14ac:dyDescent="0.25">
      <c r="A88" s="14" t="s">
        <v>18</v>
      </c>
      <c r="B88" s="47">
        <v>99.999999999999986</v>
      </c>
      <c r="C88" s="53">
        <v>8</v>
      </c>
      <c r="D88" s="54">
        <v>0.3</v>
      </c>
      <c r="E88" s="54">
        <v>33.1</v>
      </c>
      <c r="F88" s="54">
        <v>2</v>
      </c>
      <c r="G88" s="54">
        <v>0.6</v>
      </c>
      <c r="H88" s="54">
        <v>4.5999999999999996</v>
      </c>
      <c r="I88" s="54">
        <v>10.199999999999999</v>
      </c>
      <c r="J88" s="54">
        <v>6.6</v>
      </c>
      <c r="K88" s="54">
        <v>1</v>
      </c>
      <c r="L88" s="54">
        <v>2</v>
      </c>
      <c r="M88" s="54">
        <v>0.2</v>
      </c>
      <c r="N88" s="54">
        <v>10.199999999999999</v>
      </c>
      <c r="O88" s="54">
        <v>3.2</v>
      </c>
      <c r="P88" s="54">
        <v>1.6</v>
      </c>
      <c r="Q88" s="54">
        <v>6</v>
      </c>
      <c r="R88" s="54">
        <v>4.0999999999999996</v>
      </c>
      <c r="S88" s="54">
        <v>4.9000000000000004</v>
      </c>
      <c r="T88" s="54">
        <v>0.8</v>
      </c>
      <c r="U88" s="54">
        <v>0.6</v>
      </c>
      <c r="V88" s="55">
        <v>0</v>
      </c>
    </row>
    <row r="89" spans="1:22" x14ac:dyDescent="0.25">
      <c r="A89" s="14" t="s">
        <v>17</v>
      </c>
      <c r="B89" s="56">
        <v>100.00000000000001</v>
      </c>
      <c r="C89" s="57">
        <v>3.3</v>
      </c>
      <c r="D89" s="58">
        <v>27.599999999999998</v>
      </c>
      <c r="E89" s="58">
        <v>10</v>
      </c>
      <c r="F89" s="58">
        <v>2.2000000000000002</v>
      </c>
      <c r="G89" s="58">
        <v>0.6</v>
      </c>
      <c r="H89" s="58">
        <v>4.8</v>
      </c>
      <c r="I89" s="58">
        <v>8.1</v>
      </c>
      <c r="J89" s="58">
        <v>8</v>
      </c>
      <c r="K89" s="58">
        <v>0.9</v>
      </c>
      <c r="L89" s="58">
        <v>1.9</v>
      </c>
      <c r="M89" s="58">
        <v>0.2</v>
      </c>
      <c r="N89" s="58">
        <v>9.6999999999999993</v>
      </c>
      <c r="O89" s="58">
        <v>4.4000000000000004</v>
      </c>
      <c r="P89" s="58">
        <v>2.2000000000000002</v>
      </c>
      <c r="Q89" s="58">
        <v>6.7</v>
      </c>
      <c r="R89" s="58">
        <v>3.9</v>
      </c>
      <c r="S89" s="58">
        <v>4.4000000000000004</v>
      </c>
      <c r="T89" s="58">
        <v>0.8</v>
      </c>
      <c r="U89" s="58">
        <v>0.3</v>
      </c>
      <c r="V89" s="59">
        <v>0</v>
      </c>
    </row>
    <row r="90" spans="1:22" s="21" customFormat="1" ht="31.5" x14ac:dyDescent="0.25">
      <c r="A90" s="42" t="s">
        <v>6</v>
      </c>
      <c r="B90" s="47">
        <v>100</v>
      </c>
      <c r="C90" s="47">
        <v>5.4</v>
      </c>
      <c r="D90" s="47">
        <v>28.7</v>
      </c>
      <c r="E90" s="47">
        <v>4.8</v>
      </c>
      <c r="F90" s="47">
        <v>3</v>
      </c>
      <c r="G90" s="47">
        <v>0.5</v>
      </c>
      <c r="H90" s="47">
        <v>6.8</v>
      </c>
      <c r="I90" s="47">
        <v>9.1999999999999993</v>
      </c>
      <c r="J90" s="47">
        <v>10.6</v>
      </c>
      <c r="K90" s="48">
        <v>1</v>
      </c>
      <c r="L90" s="48">
        <v>1.4</v>
      </c>
      <c r="M90" s="48">
        <v>0.1</v>
      </c>
      <c r="N90" s="48">
        <v>6.5</v>
      </c>
      <c r="O90" s="48">
        <v>1.7</v>
      </c>
      <c r="P90" s="48">
        <v>2.2000000000000002</v>
      </c>
      <c r="Q90" s="48">
        <v>8.3000000000000007</v>
      </c>
      <c r="R90" s="48">
        <v>3.7</v>
      </c>
      <c r="S90" s="48">
        <v>4.7</v>
      </c>
      <c r="T90" s="48">
        <v>1</v>
      </c>
      <c r="U90" s="48">
        <v>0.4</v>
      </c>
      <c r="V90" s="48">
        <v>0</v>
      </c>
    </row>
    <row r="91" spans="1:22" x14ac:dyDescent="0.25">
      <c r="A91" s="41" t="s">
        <v>177</v>
      </c>
      <c r="B91" s="49">
        <v>100</v>
      </c>
      <c r="C91" s="50">
        <v>4.5999999999999996</v>
      </c>
      <c r="D91" s="51">
        <v>5.0999999999999996</v>
      </c>
      <c r="E91" s="51">
        <v>9.4</v>
      </c>
      <c r="F91" s="51">
        <v>3.6</v>
      </c>
      <c r="G91" s="51">
        <v>0.5</v>
      </c>
      <c r="H91" s="51">
        <v>7.2</v>
      </c>
      <c r="I91" s="51">
        <v>10.5</v>
      </c>
      <c r="J91" s="51">
        <v>9.9</v>
      </c>
      <c r="K91" s="51">
        <v>2</v>
      </c>
      <c r="L91" s="51">
        <v>2.1</v>
      </c>
      <c r="M91" s="51">
        <v>0.2</v>
      </c>
      <c r="N91" s="51">
        <v>9.1</v>
      </c>
      <c r="O91" s="51">
        <v>1.5</v>
      </c>
      <c r="P91" s="51">
        <v>8.8000000000000007</v>
      </c>
      <c r="Q91" s="51">
        <v>10.9</v>
      </c>
      <c r="R91" s="51">
        <v>6.3</v>
      </c>
      <c r="S91" s="51">
        <v>6.3</v>
      </c>
      <c r="T91" s="51">
        <v>1.2</v>
      </c>
      <c r="U91" s="51">
        <v>0.8</v>
      </c>
      <c r="V91" s="52">
        <v>0</v>
      </c>
    </row>
    <row r="92" spans="1:22" x14ac:dyDescent="0.25">
      <c r="A92" s="41" t="s">
        <v>178</v>
      </c>
      <c r="B92" s="47">
        <v>99.999999999999986</v>
      </c>
      <c r="C92" s="53">
        <v>1.4</v>
      </c>
      <c r="D92" s="54">
        <v>50.5</v>
      </c>
      <c r="E92" s="54">
        <v>1.1000000000000001</v>
      </c>
      <c r="F92" s="54">
        <v>3.3</v>
      </c>
      <c r="G92" s="54">
        <v>0.3</v>
      </c>
      <c r="H92" s="54">
        <v>9.5</v>
      </c>
      <c r="I92" s="54">
        <v>5.8</v>
      </c>
      <c r="J92" s="54">
        <v>6.2</v>
      </c>
      <c r="K92" s="54">
        <v>0.9</v>
      </c>
      <c r="L92" s="54">
        <v>1.1000000000000001</v>
      </c>
      <c r="M92" s="54">
        <v>0.1</v>
      </c>
      <c r="N92" s="54">
        <v>3.9</v>
      </c>
      <c r="O92" s="54">
        <v>0.9</v>
      </c>
      <c r="P92" s="54">
        <v>1.1000000000000001</v>
      </c>
      <c r="Q92" s="54">
        <v>4.7</v>
      </c>
      <c r="R92" s="54">
        <v>4</v>
      </c>
      <c r="S92" s="54">
        <v>4</v>
      </c>
      <c r="T92" s="54">
        <v>1</v>
      </c>
      <c r="U92" s="54">
        <v>0.2</v>
      </c>
      <c r="V92" s="55">
        <v>0</v>
      </c>
    </row>
    <row r="93" spans="1:22" x14ac:dyDescent="0.25">
      <c r="A93" s="14" t="s">
        <v>7</v>
      </c>
      <c r="B93" s="47">
        <v>100</v>
      </c>
      <c r="C93" s="53">
        <v>4.5</v>
      </c>
      <c r="D93" s="54">
        <v>17.7</v>
      </c>
      <c r="E93" s="54">
        <v>2.9</v>
      </c>
      <c r="F93" s="54">
        <v>4</v>
      </c>
      <c r="G93" s="54">
        <v>0.5</v>
      </c>
      <c r="H93" s="54">
        <v>4.5999999999999996</v>
      </c>
      <c r="I93" s="54">
        <v>8.4</v>
      </c>
      <c r="J93" s="54">
        <v>17.8</v>
      </c>
      <c r="K93" s="54">
        <v>1.2</v>
      </c>
      <c r="L93" s="54">
        <v>2.2999999999999998</v>
      </c>
      <c r="M93" s="54">
        <v>0.2</v>
      </c>
      <c r="N93" s="54">
        <v>7.9</v>
      </c>
      <c r="O93" s="54">
        <v>1.9</v>
      </c>
      <c r="P93" s="54">
        <v>1.5</v>
      </c>
      <c r="Q93" s="54">
        <v>10.3</v>
      </c>
      <c r="R93" s="54">
        <v>6.2</v>
      </c>
      <c r="S93" s="54">
        <v>6.7</v>
      </c>
      <c r="T93" s="54">
        <v>1</v>
      </c>
      <c r="U93" s="54">
        <v>0.4</v>
      </c>
      <c r="V93" s="55">
        <v>0</v>
      </c>
    </row>
    <row r="94" spans="1:22" x14ac:dyDescent="0.25">
      <c r="A94" s="14" t="s">
        <v>16</v>
      </c>
      <c r="B94" s="47">
        <v>100</v>
      </c>
      <c r="C94" s="53">
        <v>27.400000000000002</v>
      </c>
      <c r="D94" s="54">
        <v>4.8</v>
      </c>
      <c r="E94" s="54">
        <v>6.2</v>
      </c>
      <c r="F94" s="54">
        <v>3.6</v>
      </c>
      <c r="G94" s="54">
        <v>0.5</v>
      </c>
      <c r="H94" s="54">
        <v>3.6</v>
      </c>
      <c r="I94" s="54">
        <v>6.6</v>
      </c>
      <c r="J94" s="54">
        <v>4.9000000000000004</v>
      </c>
      <c r="K94" s="54">
        <v>1.1000000000000001</v>
      </c>
      <c r="L94" s="54">
        <v>1.2</v>
      </c>
      <c r="M94" s="54">
        <v>0.1</v>
      </c>
      <c r="N94" s="54">
        <v>5.0999999999999996</v>
      </c>
      <c r="O94" s="54">
        <v>1.8</v>
      </c>
      <c r="P94" s="54">
        <v>3.8</v>
      </c>
      <c r="Q94" s="54">
        <v>16.399999999999999</v>
      </c>
      <c r="R94" s="54">
        <v>4.4000000000000004</v>
      </c>
      <c r="S94" s="54">
        <v>6.4</v>
      </c>
      <c r="T94" s="54">
        <v>1.8</v>
      </c>
      <c r="U94" s="54">
        <v>0.3</v>
      </c>
      <c r="V94" s="55">
        <v>0</v>
      </c>
    </row>
    <row r="95" spans="1:22" x14ac:dyDescent="0.25">
      <c r="A95" s="41" t="s">
        <v>179</v>
      </c>
      <c r="B95" s="47">
        <v>100</v>
      </c>
      <c r="C95" s="53">
        <v>7.2</v>
      </c>
      <c r="D95" s="54">
        <v>1</v>
      </c>
      <c r="E95" s="54">
        <v>9.3000000000000007</v>
      </c>
      <c r="F95" s="54">
        <v>2.2000000000000002</v>
      </c>
      <c r="G95" s="54">
        <v>0.7</v>
      </c>
      <c r="H95" s="54">
        <v>4.4000000000000004</v>
      </c>
      <c r="I95" s="54">
        <v>15.9</v>
      </c>
      <c r="J95" s="54">
        <v>18.2</v>
      </c>
      <c r="K95" s="54">
        <v>1.4</v>
      </c>
      <c r="L95" s="54">
        <v>2</v>
      </c>
      <c r="M95" s="54">
        <v>0.1</v>
      </c>
      <c r="N95" s="54">
        <v>11.2</v>
      </c>
      <c r="O95" s="54">
        <v>2.5</v>
      </c>
      <c r="P95" s="54">
        <v>2.1</v>
      </c>
      <c r="Q95" s="54">
        <v>12.2</v>
      </c>
      <c r="R95" s="54">
        <v>3.2</v>
      </c>
      <c r="S95" s="54">
        <v>4.8</v>
      </c>
      <c r="T95" s="54">
        <v>1.1000000000000001</v>
      </c>
      <c r="U95" s="54">
        <v>0.5</v>
      </c>
      <c r="V95" s="55">
        <v>0</v>
      </c>
    </row>
    <row r="96" spans="1:22" x14ac:dyDescent="0.25">
      <c r="A96" s="14" t="s">
        <v>15</v>
      </c>
      <c r="B96" s="47">
        <v>100.00000000000003</v>
      </c>
      <c r="C96" s="53">
        <v>5.8</v>
      </c>
      <c r="D96" s="54">
        <v>6</v>
      </c>
      <c r="E96" s="54">
        <v>9.4</v>
      </c>
      <c r="F96" s="54">
        <v>2.7</v>
      </c>
      <c r="G96" s="54">
        <v>0.7</v>
      </c>
      <c r="H96" s="54">
        <v>5.6</v>
      </c>
      <c r="I96" s="54">
        <v>14.9</v>
      </c>
      <c r="J96" s="54">
        <v>17.399999999999999</v>
      </c>
      <c r="K96" s="54">
        <v>1.2</v>
      </c>
      <c r="L96" s="54">
        <v>2.4</v>
      </c>
      <c r="M96" s="54">
        <v>0.2</v>
      </c>
      <c r="N96" s="54">
        <v>8.6999999999999993</v>
      </c>
      <c r="O96" s="54">
        <v>1.7</v>
      </c>
      <c r="P96" s="54">
        <v>2.2999999999999998</v>
      </c>
      <c r="Q96" s="54">
        <v>9.9</v>
      </c>
      <c r="R96" s="54">
        <v>4.2</v>
      </c>
      <c r="S96" s="54">
        <v>5.2</v>
      </c>
      <c r="T96" s="54">
        <v>0.9</v>
      </c>
      <c r="U96" s="54">
        <v>0.8</v>
      </c>
      <c r="V96" s="55">
        <v>0</v>
      </c>
    </row>
    <row r="97" spans="1:22" x14ac:dyDescent="0.25">
      <c r="A97" s="14" t="s">
        <v>14</v>
      </c>
      <c r="B97" s="47">
        <v>100.00000000000001</v>
      </c>
      <c r="C97" s="53">
        <v>4.3</v>
      </c>
      <c r="D97" s="54">
        <v>11.7</v>
      </c>
      <c r="E97" s="54">
        <v>3.4</v>
      </c>
      <c r="F97" s="54">
        <v>4.8</v>
      </c>
      <c r="G97" s="54">
        <v>0.4</v>
      </c>
      <c r="H97" s="54">
        <v>16.3</v>
      </c>
      <c r="I97" s="54">
        <v>10</v>
      </c>
      <c r="J97" s="54">
        <v>11.8</v>
      </c>
      <c r="K97" s="54">
        <v>0.8</v>
      </c>
      <c r="L97" s="54">
        <v>1.5</v>
      </c>
      <c r="M97" s="54">
        <v>0.2</v>
      </c>
      <c r="N97" s="54">
        <v>9.6999999999999993</v>
      </c>
      <c r="O97" s="54">
        <v>2.9</v>
      </c>
      <c r="P97" s="54">
        <v>3.8</v>
      </c>
      <c r="Q97" s="54">
        <v>7.6</v>
      </c>
      <c r="R97" s="54">
        <v>4.3</v>
      </c>
      <c r="S97" s="54">
        <v>5.4</v>
      </c>
      <c r="T97" s="54">
        <v>0.7</v>
      </c>
      <c r="U97" s="54">
        <v>0.4</v>
      </c>
      <c r="V97" s="55">
        <v>0</v>
      </c>
    </row>
    <row r="98" spans="1:22" x14ac:dyDescent="0.25">
      <c r="A98" s="41" t="s">
        <v>180</v>
      </c>
      <c r="B98" s="47">
        <v>99.999999999999986</v>
      </c>
      <c r="C98" s="53">
        <v>5.4</v>
      </c>
      <c r="D98" s="54">
        <v>45</v>
      </c>
      <c r="E98" s="54">
        <v>1</v>
      </c>
      <c r="F98" s="54">
        <v>5.6</v>
      </c>
      <c r="G98" s="54">
        <v>0.3</v>
      </c>
      <c r="H98" s="54">
        <v>3.6</v>
      </c>
      <c r="I98" s="54">
        <v>7.4</v>
      </c>
      <c r="J98" s="54">
        <v>5.0999999999999996</v>
      </c>
      <c r="K98" s="54">
        <v>0.8</v>
      </c>
      <c r="L98" s="54">
        <v>1</v>
      </c>
      <c r="M98" s="54">
        <v>0.1</v>
      </c>
      <c r="N98" s="54">
        <v>2.2999999999999998</v>
      </c>
      <c r="O98" s="54">
        <v>1.8</v>
      </c>
      <c r="P98" s="54">
        <v>1.5</v>
      </c>
      <c r="Q98" s="54">
        <v>8.9</v>
      </c>
      <c r="R98" s="54">
        <v>3.2</v>
      </c>
      <c r="S98" s="54">
        <v>5.5</v>
      </c>
      <c r="T98" s="54">
        <v>1.3</v>
      </c>
      <c r="U98" s="54">
        <v>0.2</v>
      </c>
      <c r="V98" s="55">
        <v>0</v>
      </c>
    </row>
    <row r="99" spans="1:22" x14ac:dyDescent="0.25">
      <c r="A99" s="41" t="s">
        <v>181</v>
      </c>
      <c r="B99" s="47">
        <v>100.00000000000001</v>
      </c>
      <c r="C99" s="53">
        <v>3.3</v>
      </c>
      <c r="D99" s="54">
        <v>64.3</v>
      </c>
      <c r="E99" s="54">
        <v>2.4</v>
      </c>
      <c r="F99" s="54">
        <v>1.2</v>
      </c>
      <c r="G99" s="54">
        <v>0.3</v>
      </c>
      <c r="H99" s="54">
        <v>5.5</v>
      </c>
      <c r="I99" s="54">
        <v>3.7</v>
      </c>
      <c r="J99" s="54">
        <v>3.4</v>
      </c>
      <c r="K99" s="54">
        <v>0.5</v>
      </c>
      <c r="L99" s="54">
        <v>0.3</v>
      </c>
      <c r="M99" s="54">
        <v>0</v>
      </c>
      <c r="N99" s="54">
        <v>2.7</v>
      </c>
      <c r="O99" s="54">
        <v>1.2</v>
      </c>
      <c r="P99" s="54">
        <v>1.6</v>
      </c>
      <c r="Q99" s="54">
        <v>3.8</v>
      </c>
      <c r="R99" s="54">
        <v>1.9</v>
      </c>
      <c r="S99" s="54">
        <v>3.1</v>
      </c>
      <c r="T99" s="54">
        <v>0.6</v>
      </c>
      <c r="U99" s="54">
        <v>0.2</v>
      </c>
      <c r="V99" s="55">
        <v>0</v>
      </c>
    </row>
    <row r="100" spans="1:22" x14ac:dyDescent="0.25">
      <c r="A100" s="14" t="s">
        <v>93</v>
      </c>
      <c r="B100" s="47">
        <v>100.00000000000001</v>
      </c>
      <c r="C100" s="53">
        <v>3.2</v>
      </c>
      <c r="D100" s="54">
        <v>11.4</v>
      </c>
      <c r="E100" s="54">
        <v>3.4</v>
      </c>
      <c r="F100" s="54">
        <v>3.4</v>
      </c>
      <c r="G100" s="54">
        <v>0.5</v>
      </c>
      <c r="H100" s="54">
        <v>8.9</v>
      </c>
      <c r="I100" s="54">
        <v>7.9</v>
      </c>
      <c r="J100" s="54">
        <v>17.399999999999999</v>
      </c>
      <c r="K100" s="54">
        <v>0.8</v>
      </c>
      <c r="L100" s="54">
        <v>1.6</v>
      </c>
      <c r="M100" s="54">
        <v>0.1</v>
      </c>
      <c r="N100" s="54">
        <v>6.9</v>
      </c>
      <c r="O100" s="54">
        <v>1.2</v>
      </c>
      <c r="P100" s="54">
        <v>0.8</v>
      </c>
      <c r="Q100" s="54">
        <v>16.100000000000001</v>
      </c>
      <c r="R100" s="54">
        <v>5</v>
      </c>
      <c r="S100" s="54">
        <v>9.1999999999999993</v>
      </c>
      <c r="T100" s="54">
        <v>1.4</v>
      </c>
      <c r="U100" s="54">
        <v>0.8</v>
      </c>
      <c r="V100" s="55">
        <v>0</v>
      </c>
    </row>
    <row r="101" spans="1:22" x14ac:dyDescent="0.25">
      <c r="A101" s="14" t="s">
        <v>12</v>
      </c>
      <c r="B101" s="47">
        <v>99.999999999999986</v>
      </c>
      <c r="C101" s="63">
        <v>3.4</v>
      </c>
      <c r="D101" s="61">
        <v>39.4</v>
      </c>
      <c r="E101" s="61">
        <v>0.3</v>
      </c>
      <c r="F101" s="61">
        <v>11.4</v>
      </c>
      <c r="G101" s="61">
        <v>0.8</v>
      </c>
      <c r="H101" s="61">
        <v>7.9</v>
      </c>
      <c r="I101" s="61">
        <v>5.9</v>
      </c>
      <c r="J101" s="61">
        <v>4.0999999999999996</v>
      </c>
      <c r="K101" s="61">
        <v>0.5</v>
      </c>
      <c r="L101" s="61">
        <v>0.6</v>
      </c>
      <c r="M101" s="61">
        <v>0.1</v>
      </c>
      <c r="N101" s="61">
        <v>1.1000000000000001</v>
      </c>
      <c r="O101" s="61">
        <v>0.2</v>
      </c>
      <c r="P101" s="61">
        <v>1.3</v>
      </c>
      <c r="Q101" s="61">
        <v>12.8</v>
      </c>
      <c r="R101" s="61">
        <v>4.2</v>
      </c>
      <c r="S101" s="61">
        <v>4.9000000000000004</v>
      </c>
      <c r="T101" s="61">
        <v>0.8</v>
      </c>
      <c r="U101" s="61">
        <v>0.3</v>
      </c>
      <c r="V101" s="62">
        <v>0</v>
      </c>
    </row>
    <row r="102" spans="1:22" ht="15" x14ac:dyDescent="0.2">
      <c r="A102" s="107"/>
      <c r="B102" s="107"/>
      <c r="C102" s="107"/>
      <c r="D102" s="107"/>
      <c r="E102" s="107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</row>
    <row r="103" spans="1:22" s="98" customFormat="1" ht="52.5" customHeight="1" x14ac:dyDescent="0.2">
      <c r="A103" s="109" t="s">
        <v>218</v>
      </c>
      <c r="B103" s="109"/>
      <c r="C103" s="109"/>
      <c r="D103" s="109"/>
      <c r="E103" s="109"/>
    </row>
    <row r="104" spans="1:22" ht="15" x14ac:dyDescent="0.2">
      <c r="A104" s="33"/>
      <c r="B104" s="33"/>
      <c r="C104" s="33"/>
      <c r="D104" s="33"/>
      <c r="E104" s="33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</row>
    <row r="105" spans="1:22" ht="15" x14ac:dyDescent="0.2">
      <c r="C105" s="18"/>
    </row>
    <row r="106" spans="1:22" ht="15" x14ac:dyDescent="0.2">
      <c r="C106" s="18"/>
    </row>
    <row r="107" spans="1:22" ht="15" x14ac:dyDescent="0.2">
      <c r="C107" s="18"/>
    </row>
    <row r="108" spans="1:22" ht="15" x14ac:dyDescent="0.2">
      <c r="C108" s="18"/>
    </row>
    <row r="109" spans="1:22" ht="15" x14ac:dyDescent="0.2">
      <c r="C109" s="18"/>
    </row>
    <row r="110" spans="1:22" ht="15" x14ac:dyDescent="0.2">
      <c r="C110" s="18"/>
    </row>
    <row r="111" spans="1:22" ht="15" x14ac:dyDescent="0.2">
      <c r="C111" s="18"/>
    </row>
    <row r="112" spans="1:22" ht="15" x14ac:dyDescent="0.2">
      <c r="C112" s="18"/>
    </row>
    <row r="113" spans="3:3" ht="15" x14ac:dyDescent="0.2">
      <c r="C113" s="18"/>
    </row>
    <row r="114" spans="3:3" ht="15" x14ac:dyDescent="0.2">
      <c r="C114" s="18"/>
    </row>
    <row r="115" spans="3:3" ht="15" x14ac:dyDescent="0.2">
      <c r="C115" s="18"/>
    </row>
    <row r="116" spans="3:3" ht="15" x14ac:dyDescent="0.2">
      <c r="C116" s="18"/>
    </row>
    <row r="117" spans="3:3" ht="15" x14ac:dyDescent="0.2">
      <c r="C117" s="18"/>
    </row>
    <row r="118" spans="3:3" ht="15" x14ac:dyDescent="0.2">
      <c r="C118" s="18"/>
    </row>
    <row r="119" spans="3:3" ht="15" x14ac:dyDescent="0.2">
      <c r="C119" s="18"/>
    </row>
    <row r="120" spans="3:3" ht="15" x14ac:dyDescent="0.2">
      <c r="C120" s="18"/>
    </row>
    <row r="121" spans="3:3" ht="15" x14ac:dyDescent="0.2">
      <c r="C121" s="18"/>
    </row>
    <row r="122" spans="3:3" ht="15" x14ac:dyDescent="0.2">
      <c r="C122" s="18"/>
    </row>
    <row r="123" spans="3:3" ht="15" x14ac:dyDescent="0.2">
      <c r="C123" s="18"/>
    </row>
    <row r="124" spans="3:3" ht="15" x14ac:dyDescent="0.2">
      <c r="C124" s="18"/>
    </row>
    <row r="125" spans="3:3" ht="15" x14ac:dyDescent="0.2">
      <c r="C125" s="18"/>
    </row>
    <row r="126" spans="3:3" ht="15" x14ac:dyDescent="0.2">
      <c r="C126" s="18"/>
    </row>
    <row r="127" spans="3:3" ht="15" x14ac:dyDescent="0.2">
      <c r="C127" s="18"/>
    </row>
    <row r="128" spans="3:3" ht="15" x14ac:dyDescent="0.2">
      <c r="C128" s="18"/>
    </row>
    <row r="129" spans="3:3" ht="15" x14ac:dyDescent="0.2">
      <c r="C129" s="18"/>
    </row>
    <row r="130" spans="3:3" ht="15" x14ac:dyDescent="0.2">
      <c r="C130" s="18"/>
    </row>
  </sheetData>
  <mergeCells count="7">
    <mergeCell ref="A103:E103"/>
    <mergeCell ref="R3:V3"/>
    <mergeCell ref="A102:E102"/>
    <mergeCell ref="A2:E2"/>
    <mergeCell ref="A3:A5"/>
    <mergeCell ref="B3:B5"/>
    <mergeCell ref="C3:Q3"/>
  </mergeCells>
  <conditionalFormatting sqref="A7:A101">
    <cfRule type="cellIs" dxfId="10" priority="1" stopIfTrue="1" operator="lessThan">
      <formula>0</formula>
    </cfRule>
  </conditionalFormatting>
  <hyperlinks>
    <hyperlink ref="A1" location="Содержание!A1" display="          К содержанию"/>
  </hyperlink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V130"/>
  <sheetViews>
    <sheetView zoomScale="85" zoomScaleNormal="85" workbookViewId="0"/>
  </sheetViews>
  <sheetFormatPr defaultRowHeight="15.75" x14ac:dyDescent="0.25"/>
  <cols>
    <col min="1" max="1" width="34.140625" style="18" customWidth="1"/>
    <col min="2" max="2" width="14.140625" style="18" customWidth="1"/>
    <col min="3" max="3" width="19" style="21" customWidth="1"/>
    <col min="4" max="4" width="14.140625" style="18" customWidth="1"/>
    <col min="5" max="5" width="19.140625" style="18" customWidth="1"/>
    <col min="6" max="6" width="15.42578125" style="18" customWidth="1"/>
    <col min="7" max="7" width="17.28515625" style="18" customWidth="1"/>
    <col min="8" max="8" width="16.28515625" style="18" customWidth="1"/>
    <col min="9" max="9" width="14.140625" style="18" customWidth="1"/>
    <col min="10" max="10" width="18.85546875" style="18" customWidth="1"/>
    <col min="11" max="11" width="17.140625" style="18" customWidth="1"/>
    <col min="12" max="12" width="14.7109375" style="18" customWidth="1"/>
    <col min="13" max="13" width="14.42578125" style="18" customWidth="1"/>
    <col min="14" max="14" width="17" style="18" customWidth="1"/>
    <col min="15" max="15" width="14" style="18" customWidth="1"/>
    <col min="16" max="16" width="21.28515625" style="18" customWidth="1"/>
    <col min="17" max="17" width="17.5703125" style="18" customWidth="1"/>
    <col min="18" max="18" width="14.28515625" style="18" customWidth="1"/>
    <col min="19" max="19" width="19.28515625" style="18" customWidth="1"/>
    <col min="20" max="20" width="15.42578125" style="18" customWidth="1"/>
    <col min="21" max="21" width="17.7109375" style="18" customWidth="1"/>
    <col min="22" max="22" width="24.42578125" style="18" customWidth="1"/>
    <col min="23" max="16384" width="9.140625" style="18"/>
  </cols>
  <sheetData>
    <row r="1" spans="1:22" ht="33" customHeight="1" x14ac:dyDescent="0.2">
      <c r="A1" s="36" t="s">
        <v>127</v>
      </c>
      <c r="C1" s="18"/>
    </row>
    <row r="2" spans="1:22" ht="46.5" customHeight="1" x14ac:dyDescent="0.25">
      <c r="A2" s="125" t="s">
        <v>215</v>
      </c>
      <c r="B2" s="125"/>
      <c r="C2" s="125"/>
      <c r="D2" s="125"/>
      <c r="E2" s="125"/>
      <c r="F2" s="21"/>
    </row>
    <row r="3" spans="1:22" ht="15.75" customHeight="1" x14ac:dyDescent="0.25">
      <c r="A3" s="119"/>
      <c r="B3" s="126" t="s">
        <v>89</v>
      </c>
      <c r="C3" s="116" t="s">
        <v>88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6"/>
      <c r="S3" s="117"/>
      <c r="T3" s="117"/>
      <c r="U3" s="117"/>
      <c r="V3" s="117"/>
    </row>
    <row r="4" spans="1:22" ht="26.25" customHeight="1" x14ac:dyDescent="0.2">
      <c r="A4" s="120"/>
      <c r="B4" s="126"/>
      <c r="C4" s="43" t="s">
        <v>82</v>
      </c>
      <c r="D4" s="5" t="s">
        <v>81</v>
      </c>
      <c r="E4" s="5" t="s">
        <v>80</v>
      </c>
      <c r="F4" s="5" t="s">
        <v>79</v>
      </c>
      <c r="G4" s="5" t="s">
        <v>78</v>
      </c>
      <c r="H4" s="5" t="s">
        <v>77</v>
      </c>
      <c r="I4" s="5" t="s">
        <v>76</v>
      </c>
      <c r="J4" s="5" t="s">
        <v>75</v>
      </c>
      <c r="K4" s="5" t="s">
        <v>74</v>
      </c>
      <c r="L4" s="5" t="s">
        <v>73</v>
      </c>
      <c r="M4" s="5" t="s">
        <v>72</v>
      </c>
      <c r="N4" s="5" t="s">
        <v>71</v>
      </c>
      <c r="O4" s="5" t="s">
        <v>70</v>
      </c>
      <c r="P4" s="5" t="s">
        <v>69</v>
      </c>
      <c r="Q4" s="5" t="s">
        <v>68</v>
      </c>
      <c r="R4" s="5" t="s">
        <v>84</v>
      </c>
      <c r="S4" s="5" t="s">
        <v>128</v>
      </c>
      <c r="T4" s="5" t="s">
        <v>129</v>
      </c>
      <c r="U4" s="5" t="s">
        <v>130</v>
      </c>
      <c r="V4" s="5" t="s">
        <v>131</v>
      </c>
    </row>
    <row r="5" spans="1:22" ht="145.5" customHeight="1" x14ac:dyDescent="0.2">
      <c r="A5" s="121"/>
      <c r="B5" s="127"/>
      <c r="C5" s="44" t="s">
        <v>132</v>
      </c>
      <c r="D5" s="23" t="s">
        <v>67</v>
      </c>
      <c r="E5" s="23" t="s">
        <v>66</v>
      </c>
      <c r="F5" s="23" t="s">
        <v>133</v>
      </c>
      <c r="G5" s="23" t="s">
        <v>134</v>
      </c>
      <c r="H5" s="23" t="s">
        <v>65</v>
      </c>
      <c r="I5" s="23" t="s">
        <v>135</v>
      </c>
      <c r="J5" s="23" t="s">
        <v>136</v>
      </c>
      <c r="K5" s="23" t="s">
        <v>137</v>
      </c>
      <c r="L5" s="23" t="s">
        <v>138</v>
      </c>
      <c r="M5" s="23" t="s">
        <v>139</v>
      </c>
      <c r="N5" s="23" t="s">
        <v>140</v>
      </c>
      <c r="O5" s="23" t="s">
        <v>141</v>
      </c>
      <c r="P5" s="23" t="s">
        <v>142</v>
      </c>
      <c r="Q5" s="23" t="s">
        <v>143</v>
      </c>
      <c r="R5" s="23" t="s">
        <v>64</v>
      </c>
      <c r="S5" s="23" t="s">
        <v>144</v>
      </c>
      <c r="T5" s="23" t="s">
        <v>145</v>
      </c>
      <c r="U5" s="23" t="s">
        <v>146</v>
      </c>
      <c r="V5" s="23" t="s">
        <v>209</v>
      </c>
    </row>
    <row r="6" spans="1:22" s="21" customFormat="1" ht="49.5" customHeight="1" x14ac:dyDescent="0.25">
      <c r="A6" s="45" t="s">
        <v>150</v>
      </c>
      <c r="B6" s="47">
        <v>100</v>
      </c>
      <c r="C6" s="68">
        <v>4.7</v>
      </c>
      <c r="D6" s="68">
        <v>10.4</v>
      </c>
      <c r="E6" s="68">
        <v>17.100000000000001</v>
      </c>
      <c r="F6" s="68">
        <v>2.8</v>
      </c>
      <c r="G6" s="68">
        <v>0.6</v>
      </c>
      <c r="H6" s="68">
        <v>5.7</v>
      </c>
      <c r="I6" s="68">
        <v>13.6</v>
      </c>
      <c r="J6" s="68">
        <v>7</v>
      </c>
      <c r="K6" s="68">
        <v>0.8</v>
      </c>
      <c r="L6" s="68">
        <v>3.4</v>
      </c>
      <c r="M6" s="68">
        <v>0.6</v>
      </c>
      <c r="N6" s="68">
        <v>10.9</v>
      </c>
      <c r="O6" s="68">
        <v>4.8</v>
      </c>
      <c r="P6" s="68">
        <v>2.4</v>
      </c>
      <c r="Q6" s="68">
        <v>6</v>
      </c>
      <c r="R6" s="68">
        <v>3.1</v>
      </c>
      <c r="S6" s="68">
        <v>4.5999999999999996</v>
      </c>
      <c r="T6" s="68">
        <v>0.9</v>
      </c>
      <c r="U6" s="68">
        <v>0.6</v>
      </c>
      <c r="V6" s="48">
        <v>0</v>
      </c>
    </row>
    <row r="7" spans="1:22" s="21" customFormat="1" ht="31.5" x14ac:dyDescent="0.25">
      <c r="A7" s="38" t="s">
        <v>0</v>
      </c>
      <c r="B7" s="47">
        <v>100.00000000000001</v>
      </c>
      <c r="C7" s="68">
        <v>3.2</v>
      </c>
      <c r="D7" s="68">
        <v>0.9</v>
      </c>
      <c r="E7" s="68">
        <v>17</v>
      </c>
      <c r="F7" s="68">
        <v>2.6</v>
      </c>
      <c r="G7" s="68">
        <v>0.6</v>
      </c>
      <c r="H7" s="68">
        <v>5</v>
      </c>
      <c r="I7" s="68">
        <v>20</v>
      </c>
      <c r="J7" s="68">
        <v>5.7</v>
      </c>
      <c r="K7" s="68">
        <v>0.7</v>
      </c>
      <c r="L7" s="68">
        <v>5.4</v>
      </c>
      <c r="M7" s="68">
        <v>1.1000000000000001</v>
      </c>
      <c r="N7" s="68">
        <v>13</v>
      </c>
      <c r="O7" s="68">
        <v>7.5</v>
      </c>
      <c r="P7" s="68">
        <v>2.8</v>
      </c>
      <c r="Q7" s="68">
        <v>6</v>
      </c>
      <c r="R7" s="68">
        <v>2.7</v>
      </c>
      <c r="S7" s="68">
        <v>4</v>
      </c>
      <c r="T7" s="68">
        <v>1</v>
      </c>
      <c r="U7" s="68">
        <v>0.8</v>
      </c>
      <c r="V7" s="48">
        <v>0</v>
      </c>
    </row>
    <row r="8" spans="1:22" x14ac:dyDescent="0.25">
      <c r="A8" s="38" t="s">
        <v>152</v>
      </c>
      <c r="B8" s="47">
        <v>100</v>
      </c>
      <c r="C8" s="50">
        <v>16.899999999999999</v>
      </c>
      <c r="D8" s="50">
        <v>20.3</v>
      </c>
      <c r="E8" s="50">
        <v>14.9</v>
      </c>
      <c r="F8" s="50">
        <v>1.4</v>
      </c>
      <c r="G8" s="50">
        <v>0.4</v>
      </c>
      <c r="H8" s="50">
        <v>5.0999999999999996</v>
      </c>
      <c r="I8" s="50">
        <v>12.1</v>
      </c>
      <c r="J8" s="50">
        <v>3.7</v>
      </c>
      <c r="K8" s="50">
        <v>0.4</v>
      </c>
      <c r="L8" s="50">
        <v>1.7</v>
      </c>
      <c r="M8" s="50">
        <v>0.2</v>
      </c>
      <c r="N8" s="50">
        <v>9.1999999999999993</v>
      </c>
      <c r="O8" s="50">
        <v>1.6</v>
      </c>
      <c r="P8" s="50">
        <v>1</v>
      </c>
      <c r="Q8" s="50">
        <v>3.8</v>
      </c>
      <c r="R8" s="50">
        <v>2.7</v>
      </c>
      <c r="S8" s="50">
        <v>3.5</v>
      </c>
      <c r="T8" s="50">
        <v>0.6</v>
      </c>
      <c r="U8" s="50">
        <v>0.5</v>
      </c>
      <c r="V8" s="52">
        <v>0</v>
      </c>
    </row>
    <row r="9" spans="1:22" x14ac:dyDescent="0.25">
      <c r="A9" s="39" t="s">
        <v>62</v>
      </c>
      <c r="B9" s="47">
        <v>100.00000000000001</v>
      </c>
      <c r="C9" s="50">
        <v>17.7</v>
      </c>
      <c r="D9" s="50">
        <v>0</v>
      </c>
      <c r="E9" s="50">
        <v>15.6</v>
      </c>
      <c r="F9" s="50">
        <v>3</v>
      </c>
      <c r="G9" s="50">
        <v>0.6</v>
      </c>
      <c r="H9" s="50">
        <v>4.7</v>
      </c>
      <c r="I9" s="50">
        <v>14.5</v>
      </c>
      <c r="J9" s="50">
        <v>7.5</v>
      </c>
      <c r="K9" s="50">
        <v>0.8</v>
      </c>
      <c r="L9" s="50">
        <v>2.1</v>
      </c>
      <c r="M9" s="50">
        <v>0.3</v>
      </c>
      <c r="N9" s="50">
        <v>12</v>
      </c>
      <c r="O9" s="50">
        <v>1.3</v>
      </c>
      <c r="P9" s="50">
        <v>1.4</v>
      </c>
      <c r="Q9" s="50">
        <v>7</v>
      </c>
      <c r="R9" s="50">
        <v>3.5</v>
      </c>
      <c r="S9" s="50">
        <v>4.9000000000000004</v>
      </c>
      <c r="T9" s="50">
        <v>2.7</v>
      </c>
      <c r="U9" s="50">
        <v>0.4</v>
      </c>
      <c r="V9" s="55">
        <v>0</v>
      </c>
    </row>
    <row r="10" spans="1:22" x14ac:dyDescent="0.25">
      <c r="A10" s="38" t="s">
        <v>153</v>
      </c>
      <c r="B10" s="47">
        <v>100.00000000000001</v>
      </c>
      <c r="C10" s="50">
        <v>3.4</v>
      </c>
      <c r="D10" s="50">
        <v>0.4</v>
      </c>
      <c r="E10" s="50">
        <v>35.4</v>
      </c>
      <c r="F10" s="50">
        <v>2.6</v>
      </c>
      <c r="G10" s="50">
        <v>0.8</v>
      </c>
      <c r="H10" s="50">
        <v>4.4000000000000004</v>
      </c>
      <c r="I10" s="50">
        <v>11.2</v>
      </c>
      <c r="J10" s="50">
        <v>4.7</v>
      </c>
      <c r="K10" s="50">
        <v>0.7</v>
      </c>
      <c r="L10" s="50">
        <v>1.9</v>
      </c>
      <c r="M10" s="50">
        <v>0.4</v>
      </c>
      <c r="N10" s="50">
        <v>12.1</v>
      </c>
      <c r="O10" s="50">
        <v>2.9</v>
      </c>
      <c r="P10" s="50">
        <v>1.6</v>
      </c>
      <c r="Q10" s="50">
        <v>5.9</v>
      </c>
      <c r="R10" s="50">
        <v>2.9</v>
      </c>
      <c r="S10" s="50">
        <v>7.4</v>
      </c>
      <c r="T10" s="50">
        <v>0.8</v>
      </c>
      <c r="U10" s="50">
        <v>0.5</v>
      </c>
      <c r="V10" s="55">
        <v>0</v>
      </c>
    </row>
    <row r="11" spans="1:22" x14ac:dyDescent="0.25">
      <c r="A11" s="39" t="s">
        <v>61</v>
      </c>
      <c r="B11" s="47">
        <v>100</v>
      </c>
      <c r="C11" s="50">
        <v>14.8</v>
      </c>
      <c r="D11" s="50">
        <v>0.5</v>
      </c>
      <c r="E11" s="50">
        <v>15.9</v>
      </c>
      <c r="F11" s="50">
        <v>3.2</v>
      </c>
      <c r="G11" s="50">
        <v>0.9</v>
      </c>
      <c r="H11" s="50">
        <v>6.6</v>
      </c>
      <c r="I11" s="50">
        <v>18</v>
      </c>
      <c r="J11" s="50">
        <v>5.0999999999999996</v>
      </c>
      <c r="K11" s="50">
        <v>0.7</v>
      </c>
      <c r="L11" s="50">
        <v>2.2999999999999998</v>
      </c>
      <c r="M11" s="50">
        <v>0.4</v>
      </c>
      <c r="N11" s="50">
        <v>9.1999999999999993</v>
      </c>
      <c r="O11" s="50">
        <v>4.9000000000000004</v>
      </c>
      <c r="P11" s="50">
        <v>2</v>
      </c>
      <c r="Q11" s="50">
        <v>6.3</v>
      </c>
      <c r="R11" s="50">
        <v>3.6</v>
      </c>
      <c r="S11" s="50">
        <v>4.5999999999999996</v>
      </c>
      <c r="T11" s="50">
        <v>0.4</v>
      </c>
      <c r="U11" s="50">
        <v>0.6</v>
      </c>
      <c r="V11" s="55">
        <v>0</v>
      </c>
    </row>
    <row r="12" spans="1:22" x14ac:dyDescent="0.25">
      <c r="A12" s="39" t="s">
        <v>60</v>
      </c>
      <c r="B12" s="47">
        <v>99.999999999999986</v>
      </c>
      <c r="C12" s="50">
        <v>3.1</v>
      </c>
      <c r="D12" s="50">
        <v>0.2</v>
      </c>
      <c r="E12" s="50">
        <v>21.900000000000002</v>
      </c>
      <c r="F12" s="50">
        <v>4.2</v>
      </c>
      <c r="G12" s="50">
        <v>0.9</v>
      </c>
      <c r="H12" s="50">
        <v>4.5999999999999996</v>
      </c>
      <c r="I12" s="50">
        <v>14.5</v>
      </c>
      <c r="J12" s="50">
        <v>5.3</v>
      </c>
      <c r="K12" s="50">
        <v>0.9</v>
      </c>
      <c r="L12" s="50">
        <v>2.4</v>
      </c>
      <c r="M12" s="50">
        <v>0.5</v>
      </c>
      <c r="N12" s="50">
        <v>13.9</v>
      </c>
      <c r="O12" s="50">
        <v>3.3</v>
      </c>
      <c r="P12" s="50">
        <v>2</v>
      </c>
      <c r="Q12" s="50">
        <v>9.3000000000000007</v>
      </c>
      <c r="R12" s="50">
        <v>4.2</v>
      </c>
      <c r="S12" s="50">
        <v>7.2</v>
      </c>
      <c r="T12" s="50">
        <v>1</v>
      </c>
      <c r="U12" s="50">
        <v>0.6</v>
      </c>
      <c r="V12" s="55">
        <v>0</v>
      </c>
    </row>
    <row r="13" spans="1:22" x14ac:dyDescent="0.25">
      <c r="A13" s="38" t="s">
        <v>154</v>
      </c>
      <c r="B13" s="47">
        <v>100.00000000000001</v>
      </c>
      <c r="C13" s="50">
        <v>5.6</v>
      </c>
      <c r="D13" s="50">
        <v>0.4</v>
      </c>
      <c r="E13" s="50">
        <v>39.299999999999997</v>
      </c>
      <c r="F13" s="50">
        <v>1.7</v>
      </c>
      <c r="G13" s="50">
        <v>0.6</v>
      </c>
      <c r="H13" s="50">
        <v>4.7</v>
      </c>
      <c r="I13" s="50">
        <v>9</v>
      </c>
      <c r="J13" s="50">
        <v>3.1</v>
      </c>
      <c r="K13" s="50">
        <v>0.8</v>
      </c>
      <c r="L13" s="50">
        <v>1.3</v>
      </c>
      <c r="M13" s="50">
        <v>0.2</v>
      </c>
      <c r="N13" s="50">
        <v>12.9</v>
      </c>
      <c r="O13" s="50">
        <v>4.3</v>
      </c>
      <c r="P13" s="50">
        <v>2</v>
      </c>
      <c r="Q13" s="50">
        <v>5.4</v>
      </c>
      <c r="R13" s="50">
        <v>2.9</v>
      </c>
      <c r="S13" s="50">
        <v>4.5999999999999996</v>
      </c>
      <c r="T13" s="50">
        <v>0.7</v>
      </c>
      <c r="U13" s="50">
        <v>0.5</v>
      </c>
      <c r="V13" s="55">
        <v>0</v>
      </c>
    </row>
    <row r="14" spans="1:22" x14ac:dyDescent="0.25">
      <c r="A14" s="39" t="s">
        <v>59</v>
      </c>
      <c r="B14" s="47">
        <v>99.999999999999986</v>
      </c>
      <c r="C14" s="50">
        <v>7.7</v>
      </c>
      <c r="D14" s="50">
        <v>0.2</v>
      </c>
      <c r="E14" s="50">
        <v>23.099999999999998</v>
      </c>
      <c r="F14" s="50">
        <v>7.2</v>
      </c>
      <c r="G14" s="50">
        <v>1.1000000000000001</v>
      </c>
      <c r="H14" s="50">
        <v>4.3</v>
      </c>
      <c r="I14" s="50">
        <v>10.199999999999999</v>
      </c>
      <c r="J14" s="50">
        <v>6.1</v>
      </c>
      <c r="K14" s="50">
        <v>0.9</v>
      </c>
      <c r="L14" s="50">
        <v>2.6</v>
      </c>
      <c r="M14" s="50">
        <v>0.3</v>
      </c>
      <c r="N14" s="50">
        <v>11.1</v>
      </c>
      <c r="O14" s="50">
        <v>1.8</v>
      </c>
      <c r="P14" s="50">
        <v>1.9</v>
      </c>
      <c r="Q14" s="50">
        <v>9.1999999999999993</v>
      </c>
      <c r="R14" s="50">
        <v>4.8</v>
      </c>
      <c r="S14" s="50">
        <v>5.8</v>
      </c>
      <c r="T14" s="50">
        <v>1.1000000000000001</v>
      </c>
      <c r="U14" s="50">
        <v>0.6</v>
      </c>
      <c r="V14" s="55">
        <v>0</v>
      </c>
    </row>
    <row r="15" spans="1:22" x14ac:dyDescent="0.25">
      <c r="A15" s="39" t="s">
        <v>58</v>
      </c>
      <c r="B15" s="47">
        <v>100</v>
      </c>
      <c r="C15" s="50">
        <v>19.5</v>
      </c>
      <c r="D15" s="50">
        <v>12.4</v>
      </c>
      <c r="E15" s="50">
        <v>14.2</v>
      </c>
      <c r="F15" s="50">
        <v>5.0999999999999996</v>
      </c>
      <c r="G15" s="50">
        <v>0.5</v>
      </c>
      <c r="H15" s="50">
        <v>5.2</v>
      </c>
      <c r="I15" s="50">
        <v>9.4</v>
      </c>
      <c r="J15" s="50">
        <v>3.9</v>
      </c>
      <c r="K15" s="50">
        <v>0.5</v>
      </c>
      <c r="L15" s="50">
        <v>1.2</v>
      </c>
      <c r="M15" s="50">
        <v>0.3</v>
      </c>
      <c r="N15" s="50">
        <v>9</v>
      </c>
      <c r="O15" s="50">
        <v>2.5</v>
      </c>
      <c r="P15" s="50">
        <v>1</v>
      </c>
      <c r="Q15" s="50">
        <v>5.2</v>
      </c>
      <c r="R15" s="50">
        <v>3.9</v>
      </c>
      <c r="S15" s="50">
        <v>5.0999999999999996</v>
      </c>
      <c r="T15" s="50">
        <v>0.6</v>
      </c>
      <c r="U15" s="50">
        <v>0.5</v>
      </c>
      <c r="V15" s="55">
        <v>0</v>
      </c>
    </row>
    <row r="16" spans="1:22" x14ac:dyDescent="0.25">
      <c r="A16" s="39" t="s">
        <v>57</v>
      </c>
      <c r="B16" s="47">
        <v>100</v>
      </c>
      <c r="C16" s="50">
        <v>12.5</v>
      </c>
      <c r="D16" s="50">
        <v>0.6</v>
      </c>
      <c r="E16" s="50">
        <v>36.5</v>
      </c>
      <c r="F16" s="50">
        <v>1.6</v>
      </c>
      <c r="G16" s="50">
        <v>0.5</v>
      </c>
      <c r="H16" s="50">
        <v>7</v>
      </c>
      <c r="I16" s="50">
        <v>9.9</v>
      </c>
      <c r="J16" s="50">
        <v>4.2</v>
      </c>
      <c r="K16" s="50">
        <v>0.6</v>
      </c>
      <c r="L16" s="50">
        <v>2</v>
      </c>
      <c r="M16" s="50">
        <v>0.3</v>
      </c>
      <c r="N16" s="50">
        <v>9.6999999999999993</v>
      </c>
      <c r="O16" s="50">
        <v>1.1000000000000001</v>
      </c>
      <c r="P16" s="50">
        <v>1.3</v>
      </c>
      <c r="Q16" s="50">
        <v>4.7</v>
      </c>
      <c r="R16" s="50">
        <v>2.7</v>
      </c>
      <c r="S16" s="50">
        <v>3.8</v>
      </c>
      <c r="T16" s="50">
        <v>0.5</v>
      </c>
      <c r="U16" s="50">
        <v>0.5</v>
      </c>
      <c r="V16" s="55">
        <v>0</v>
      </c>
    </row>
    <row r="17" spans="1:22" x14ac:dyDescent="0.25">
      <c r="A17" s="38" t="s">
        <v>155</v>
      </c>
      <c r="B17" s="47">
        <v>99.999999999999986</v>
      </c>
      <c r="C17" s="50">
        <v>1.2</v>
      </c>
      <c r="D17" s="50">
        <v>0.2</v>
      </c>
      <c r="E17" s="50">
        <v>19.899999999999999</v>
      </c>
      <c r="F17" s="50">
        <v>2.4</v>
      </c>
      <c r="G17" s="50">
        <v>0.7</v>
      </c>
      <c r="H17" s="50">
        <v>6.1</v>
      </c>
      <c r="I17" s="50">
        <v>19.100000000000001</v>
      </c>
      <c r="J17" s="50">
        <v>4.8</v>
      </c>
      <c r="K17" s="50">
        <v>0.7</v>
      </c>
      <c r="L17" s="50">
        <v>2</v>
      </c>
      <c r="M17" s="50">
        <v>0.6</v>
      </c>
      <c r="N17" s="50">
        <v>16.600000000000001</v>
      </c>
      <c r="O17" s="50">
        <v>5.7</v>
      </c>
      <c r="P17" s="50">
        <v>2.8</v>
      </c>
      <c r="Q17" s="50">
        <v>8</v>
      </c>
      <c r="R17" s="50">
        <v>2.9</v>
      </c>
      <c r="S17" s="50">
        <v>4.5999999999999996</v>
      </c>
      <c r="T17" s="50">
        <v>1.1000000000000001</v>
      </c>
      <c r="U17" s="50">
        <v>0.6</v>
      </c>
      <c r="V17" s="55">
        <v>0</v>
      </c>
    </row>
    <row r="18" spans="1:22" x14ac:dyDescent="0.25">
      <c r="A18" s="39" t="s">
        <v>56</v>
      </c>
      <c r="B18" s="47">
        <v>100.00000000000001</v>
      </c>
      <c r="C18" s="50">
        <v>24.799999999999997</v>
      </c>
      <c r="D18" s="50">
        <v>0.2</v>
      </c>
      <c r="E18" s="50">
        <v>15</v>
      </c>
      <c r="F18" s="50">
        <v>2.5</v>
      </c>
      <c r="G18" s="50">
        <v>0.6</v>
      </c>
      <c r="H18" s="50">
        <v>4.3</v>
      </c>
      <c r="I18" s="50">
        <v>12.1</v>
      </c>
      <c r="J18" s="50">
        <v>6.5</v>
      </c>
      <c r="K18" s="50">
        <v>0.5</v>
      </c>
      <c r="L18" s="50">
        <v>1.9</v>
      </c>
      <c r="M18" s="50">
        <v>0.3</v>
      </c>
      <c r="N18" s="50">
        <v>9.6</v>
      </c>
      <c r="O18" s="50">
        <v>1.4</v>
      </c>
      <c r="P18" s="50">
        <v>1.3</v>
      </c>
      <c r="Q18" s="50">
        <v>6.6</v>
      </c>
      <c r="R18" s="50">
        <v>5.9</v>
      </c>
      <c r="S18" s="50">
        <v>5.2</v>
      </c>
      <c r="T18" s="50">
        <v>0.9</v>
      </c>
      <c r="U18" s="50">
        <v>0.4</v>
      </c>
      <c r="V18" s="55">
        <v>0</v>
      </c>
    </row>
    <row r="19" spans="1:22" x14ac:dyDescent="0.25">
      <c r="A19" s="39" t="s">
        <v>55</v>
      </c>
      <c r="B19" s="47">
        <v>100</v>
      </c>
      <c r="C19" s="50">
        <v>10.6</v>
      </c>
      <c r="D19" s="50">
        <v>0.1</v>
      </c>
      <c r="E19" s="50">
        <v>23.799999999999997</v>
      </c>
      <c r="F19" s="50">
        <v>3.2</v>
      </c>
      <c r="G19" s="50">
        <v>1.3</v>
      </c>
      <c r="H19" s="50">
        <v>3.7</v>
      </c>
      <c r="I19" s="50">
        <v>13.3</v>
      </c>
      <c r="J19" s="50">
        <v>4.9000000000000004</v>
      </c>
      <c r="K19" s="50">
        <v>0.7</v>
      </c>
      <c r="L19" s="50">
        <v>2.4</v>
      </c>
      <c r="M19" s="50">
        <v>0.4</v>
      </c>
      <c r="N19" s="50">
        <v>14.1</v>
      </c>
      <c r="O19" s="50">
        <v>2.5</v>
      </c>
      <c r="P19" s="50">
        <v>1.7</v>
      </c>
      <c r="Q19" s="50">
        <v>6.7</v>
      </c>
      <c r="R19" s="50">
        <v>4.2</v>
      </c>
      <c r="S19" s="50">
        <v>5.3</v>
      </c>
      <c r="T19" s="50">
        <v>0.6</v>
      </c>
      <c r="U19" s="50">
        <v>0.5</v>
      </c>
      <c r="V19" s="55">
        <v>0</v>
      </c>
    </row>
    <row r="20" spans="1:22" x14ac:dyDescent="0.25">
      <c r="A20" s="39" t="s">
        <v>54</v>
      </c>
      <c r="B20" s="47">
        <v>100</v>
      </c>
      <c r="C20" s="50">
        <v>4.0999999999999996</v>
      </c>
      <c r="D20" s="50">
        <v>0.3</v>
      </c>
      <c r="E20" s="50">
        <v>19.400000000000002</v>
      </c>
      <c r="F20" s="50">
        <v>11</v>
      </c>
      <c r="G20" s="50">
        <v>0.9</v>
      </c>
      <c r="H20" s="50">
        <v>2.8</v>
      </c>
      <c r="I20" s="50">
        <v>16.600000000000001</v>
      </c>
      <c r="J20" s="50">
        <v>10.199999999999999</v>
      </c>
      <c r="K20" s="50">
        <v>0.7</v>
      </c>
      <c r="L20" s="50">
        <v>1.7</v>
      </c>
      <c r="M20" s="50">
        <v>0.5</v>
      </c>
      <c r="N20" s="50">
        <v>9.6</v>
      </c>
      <c r="O20" s="50">
        <v>2.2999999999999998</v>
      </c>
      <c r="P20" s="50">
        <v>1.9</v>
      </c>
      <c r="Q20" s="50">
        <v>7</v>
      </c>
      <c r="R20" s="50">
        <v>3.9</v>
      </c>
      <c r="S20" s="50">
        <v>5.8</v>
      </c>
      <c r="T20" s="50">
        <v>0.8</v>
      </c>
      <c r="U20" s="50">
        <v>0.5</v>
      </c>
      <c r="V20" s="55">
        <v>0</v>
      </c>
    </row>
    <row r="21" spans="1:22" x14ac:dyDescent="0.25">
      <c r="A21" s="39" t="s">
        <v>53</v>
      </c>
      <c r="B21" s="47">
        <v>100.00000000000001</v>
      </c>
      <c r="C21" s="50">
        <v>32.6</v>
      </c>
      <c r="D21" s="50">
        <v>0.1</v>
      </c>
      <c r="E21" s="50">
        <v>12.8</v>
      </c>
      <c r="F21" s="50">
        <v>1.7</v>
      </c>
      <c r="G21" s="50">
        <v>0.4</v>
      </c>
      <c r="H21" s="50">
        <v>3.9</v>
      </c>
      <c r="I21" s="50">
        <v>12.1</v>
      </c>
      <c r="J21" s="50">
        <v>5.0999999999999996</v>
      </c>
      <c r="K21" s="50">
        <v>0.7</v>
      </c>
      <c r="L21" s="50">
        <v>2.2999999999999998</v>
      </c>
      <c r="M21" s="50">
        <v>0.3</v>
      </c>
      <c r="N21" s="50">
        <v>8.1999999999999993</v>
      </c>
      <c r="O21" s="50">
        <v>2.8</v>
      </c>
      <c r="P21" s="50">
        <v>0.9</v>
      </c>
      <c r="Q21" s="50">
        <v>6.7</v>
      </c>
      <c r="R21" s="50">
        <v>3.7</v>
      </c>
      <c r="S21" s="50">
        <v>4.4000000000000004</v>
      </c>
      <c r="T21" s="50">
        <v>0.8</v>
      </c>
      <c r="U21" s="50">
        <v>0.5</v>
      </c>
      <c r="V21" s="55">
        <v>0</v>
      </c>
    </row>
    <row r="22" spans="1:22" x14ac:dyDescent="0.25">
      <c r="A22" s="38" t="s">
        <v>156</v>
      </c>
      <c r="B22" s="47">
        <v>99.999999999999972</v>
      </c>
      <c r="C22" s="50">
        <v>5.3</v>
      </c>
      <c r="D22" s="50">
        <v>0.1</v>
      </c>
      <c r="E22" s="50">
        <v>20.5</v>
      </c>
      <c r="F22" s="50">
        <v>6.8</v>
      </c>
      <c r="G22" s="50">
        <v>0.9</v>
      </c>
      <c r="H22" s="50">
        <v>3.9</v>
      </c>
      <c r="I22" s="50">
        <v>14.4</v>
      </c>
      <c r="J22" s="50">
        <v>7.8</v>
      </c>
      <c r="K22" s="50">
        <v>1.1000000000000001</v>
      </c>
      <c r="L22" s="50">
        <v>2.5</v>
      </c>
      <c r="M22" s="50">
        <v>0.3</v>
      </c>
      <c r="N22" s="50">
        <v>12.9</v>
      </c>
      <c r="O22" s="50">
        <v>2.8</v>
      </c>
      <c r="P22" s="50">
        <v>2.8</v>
      </c>
      <c r="Q22" s="50">
        <v>7.5</v>
      </c>
      <c r="R22" s="50">
        <v>3.6</v>
      </c>
      <c r="S22" s="50">
        <v>5.6</v>
      </c>
      <c r="T22" s="50">
        <v>0.8</v>
      </c>
      <c r="U22" s="50">
        <v>0.4</v>
      </c>
      <c r="V22" s="55">
        <v>0</v>
      </c>
    </row>
    <row r="23" spans="1:22" x14ac:dyDescent="0.25">
      <c r="A23" s="38" t="s">
        <v>157</v>
      </c>
      <c r="B23" s="47">
        <v>100.00000000000001</v>
      </c>
      <c r="C23" s="50">
        <v>8</v>
      </c>
      <c r="D23" s="50">
        <v>0.5</v>
      </c>
      <c r="E23" s="50">
        <v>39.9</v>
      </c>
      <c r="F23" s="50">
        <v>3.4</v>
      </c>
      <c r="G23" s="50">
        <v>0.6</v>
      </c>
      <c r="H23" s="50">
        <v>4.0999999999999996</v>
      </c>
      <c r="I23" s="50">
        <v>8.1999999999999993</v>
      </c>
      <c r="J23" s="50">
        <v>3.9</v>
      </c>
      <c r="K23" s="50">
        <v>0.6</v>
      </c>
      <c r="L23" s="50">
        <v>2.7</v>
      </c>
      <c r="M23" s="50">
        <v>0.3</v>
      </c>
      <c r="N23" s="50">
        <v>10.7</v>
      </c>
      <c r="O23" s="50">
        <v>2.2000000000000002</v>
      </c>
      <c r="P23" s="50">
        <v>1.8</v>
      </c>
      <c r="Q23" s="50">
        <v>4.2</v>
      </c>
      <c r="R23" s="50">
        <v>2.9</v>
      </c>
      <c r="S23" s="50">
        <v>4.5999999999999996</v>
      </c>
      <c r="T23" s="50">
        <v>1</v>
      </c>
      <c r="U23" s="50">
        <v>0.4</v>
      </c>
      <c r="V23" s="55">
        <v>0</v>
      </c>
    </row>
    <row r="24" spans="1:22" x14ac:dyDescent="0.25">
      <c r="A24" s="39" t="s">
        <v>52</v>
      </c>
      <c r="B24" s="47">
        <v>99.999999999999986</v>
      </c>
      <c r="C24" s="50">
        <v>3.3</v>
      </c>
      <c r="D24" s="50">
        <v>0.1</v>
      </c>
      <c r="E24" s="50">
        <v>28.4</v>
      </c>
      <c r="F24" s="50">
        <v>3</v>
      </c>
      <c r="G24" s="50">
        <v>0.9</v>
      </c>
      <c r="H24" s="50">
        <v>4.3</v>
      </c>
      <c r="I24" s="50">
        <v>14.1</v>
      </c>
      <c r="J24" s="50">
        <v>11.5</v>
      </c>
      <c r="K24" s="50">
        <v>0.8</v>
      </c>
      <c r="L24" s="50">
        <v>2.2999999999999998</v>
      </c>
      <c r="M24" s="50">
        <v>0.3</v>
      </c>
      <c r="N24" s="50">
        <v>10.4</v>
      </c>
      <c r="O24" s="50">
        <v>2.6</v>
      </c>
      <c r="P24" s="50">
        <v>2.9</v>
      </c>
      <c r="Q24" s="50">
        <v>5.0999999999999996</v>
      </c>
      <c r="R24" s="50">
        <v>3.5</v>
      </c>
      <c r="S24" s="50">
        <v>5</v>
      </c>
      <c r="T24" s="50">
        <v>1</v>
      </c>
      <c r="U24" s="50">
        <v>0.5</v>
      </c>
      <c r="V24" s="55">
        <v>0</v>
      </c>
    </row>
    <row r="25" spans="1:22" x14ac:dyDescent="0.25">
      <c r="A25" s="39" t="s">
        <v>51</v>
      </c>
      <c r="B25" s="47">
        <v>100</v>
      </c>
      <c r="C25" s="50">
        <v>0</v>
      </c>
      <c r="D25" s="50">
        <v>0</v>
      </c>
      <c r="E25" s="50">
        <v>13.4</v>
      </c>
      <c r="F25" s="50">
        <v>2.2999999999999998</v>
      </c>
      <c r="G25" s="50">
        <v>0.5</v>
      </c>
      <c r="H25" s="50">
        <v>4.8</v>
      </c>
      <c r="I25" s="50">
        <v>23.3</v>
      </c>
      <c r="J25" s="50">
        <v>6.1</v>
      </c>
      <c r="K25" s="50">
        <v>0.7</v>
      </c>
      <c r="L25" s="50">
        <v>7.7</v>
      </c>
      <c r="M25" s="50">
        <v>1.5</v>
      </c>
      <c r="N25" s="50">
        <v>13.1</v>
      </c>
      <c r="O25" s="50">
        <v>10</v>
      </c>
      <c r="P25" s="50">
        <v>3.3</v>
      </c>
      <c r="Q25" s="50">
        <v>5.5</v>
      </c>
      <c r="R25" s="50">
        <v>2.2999999999999998</v>
      </c>
      <c r="S25" s="50">
        <v>3.5</v>
      </c>
      <c r="T25" s="50">
        <v>1</v>
      </c>
      <c r="U25" s="50">
        <v>1</v>
      </c>
      <c r="V25" s="59">
        <v>0</v>
      </c>
    </row>
    <row r="26" spans="1:22" s="21" customFormat="1" ht="31.5" x14ac:dyDescent="0.25">
      <c r="A26" s="38" t="s">
        <v>1</v>
      </c>
      <c r="B26" s="47">
        <v>100</v>
      </c>
      <c r="C26" s="68">
        <v>3</v>
      </c>
      <c r="D26" s="68">
        <v>5.2</v>
      </c>
      <c r="E26" s="68">
        <v>19</v>
      </c>
      <c r="F26" s="68">
        <v>2.9</v>
      </c>
      <c r="G26" s="68">
        <v>0.8</v>
      </c>
      <c r="H26" s="68">
        <v>4.9000000000000004</v>
      </c>
      <c r="I26" s="68">
        <v>11.5</v>
      </c>
      <c r="J26" s="68">
        <v>9.8000000000000007</v>
      </c>
      <c r="K26" s="68">
        <v>0.7</v>
      </c>
      <c r="L26" s="68">
        <v>3.6</v>
      </c>
      <c r="M26" s="68">
        <v>0.5</v>
      </c>
      <c r="N26" s="68">
        <v>13.3</v>
      </c>
      <c r="O26" s="68">
        <v>5.5</v>
      </c>
      <c r="P26" s="68">
        <v>2.8</v>
      </c>
      <c r="Q26" s="68">
        <v>6.1</v>
      </c>
      <c r="R26" s="68">
        <v>3.3</v>
      </c>
      <c r="S26" s="68">
        <v>5.7</v>
      </c>
      <c r="T26" s="68">
        <v>0.9</v>
      </c>
      <c r="U26" s="68">
        <v>0.5</v>
      </c>
      <c r="V26" s="48">
        <v>0</v>
      </c>
    </row>
    <row r="27" spans="1:22" x14ac:dyDescent="0.25">
      <c r="A27" s="38" t="s">
        <v>158</v>
      </c>
      <c r="B27" s="47">
        <v>100</v>
      </c>
      <c r="C27" s="50">
        <v>6.6</v>
      </c>
      <c r="D27" s="50">
        <v>16.700000000000003</v>
      </c>
      <c r="E27" s="50">
        <v>15.9</v>
      </c>
      <c r="F27" s="50">
        <v>2.8</v>
      </c>
      <c r="G27" s="50">
        <v>0.8</v>
      </c>
      <c r="H27" s="50">
        <v>4.2</v>
      </c>
      <c r="I27" s="50">
        <v>6.1</v>
      </c>
      <c r="J27" s="50">
        <v>8.8000000000000007</v>
      </c>
      <c r="K27" s="50">
        <v>1.1000000000000001</v>
      </c>
      <c r="L27" s="50">
        <v>2</v>
      </c>
      <c r="M27" s="50">
        <v>0.3</v>
      </c>
      <c r="N27" s="50">
        <v>8.6999999999999993</v>
      </c>
      <c r="O27" s="50">
        <v>2</v>
      </c>
      <c r="P27" s="50">
        <v>1.9</v>
      </c>
      <c r="Q27" s="50">
        <v>9.8000000000000007</v>
      </c>
      <c r="R27" s="50">
        <v>3.9</v>
      </c>
      <c r="S27" s="50">
        <v>7.3</v>
      </c>
      <c r="T27" s="50">
        <v>0.8</v>
      </c>
      <c r="U27" s="50">
        <v>0.3</v>
      </c>
      <c r="V27" s="52">
        <v>0</v>
      </c>
    </row>
    <row r="28" spans="1:22" x14ac:dyDescent="0.25">
      <c r="A28" s="39" t="s">
        <v>50</v>
      </c>
      <c r="B28" s="47">
        <v>100</v>
      </c>
      <c r="C28" s="50">
        <v>2</v>
      </c>
      <c r="D28" s="50">
        <v>32.799999999999997</v>
      </c>
      <c r="E28" s="50">
        <v>11.2</v>
      </c>
      <c r="F28" s="50">
        <v>2.6</v>
      </c>
      <c r="G28" s="50">
        <v>0.8</v>
      </c>
      <c r="H28" s="50">
        <v>6.4</v>
      </c>
      <c r="I28" s="50">
        <v>4.8</v>
      </c>
      <c r="J28" s="50">
        <v>6.7</v>
      </c>
      <c r="K28" s="50">
        <v>0.9</v>
      </c>
      <c r="L28" s="50">
        <v>1.3</v>
      </c>
      <c r="M28" s="50">
        <v>0.2</v>
      </c>
      <c r="N28" s="50">
        <v>6.1</v>
      </c>
      <c r="O28" s="50">
        <v>1.7</v>
      </c>
      <c r="P28" s="50">
        <v>4.0999999999999996</v>
      </c>
      <c r="Q28" s="50">
        <v>7.8</v>
      </c>
      <c r="R28" s="50">
        <v>3.6</v>
      </c>
      <c r="S28" s="50">
        <v>5.9</v>
      </c>
      <c r="T28" s="50">
        <v>0.7</v>
      </c>
      <c r="U28" s="50">
        <v>0.4</v>
      </c>
      <c r="V28" s="55">
        <v>0</v>
      </c>
    </row>
    <row r="29" spans="1:22" x14ac:dyDescent="0.25">
      <c r="A29" s="39" t="s">
        <v>49</v>
      </c>
      <c r="B29" s="47">
        <v>99.999999999999972</v>
      </c>
      <c r="C29" s="50">
        <v>4.0999999999999996</v>
      </c>
      <c r="D29" s="50">
        <v>25.2</v>
      </c>
      <c r="E29" s="50">
        <v>18.100000000000001</v>
      </c>
      <c r="F29" s="50">
        <v>2.7</v>
      </c>
      <c r="G29" s="50">
        <v>0.6</v>
      </c>
      <c r="H29" s="50">
        <v>4.5</v>
      </c>
      <c r="I29" s="50">
        <v>6.5</v>
      </c>
      <c r="J29" s="50">
        <v>8.6</v>
      </c>
      <c r="K29" s="50">
        <v>0.8</v>
      </c>
      <c r="L29" s="50">
        <v>1.1000000000000001</v>
      </c>
      <c r="M29" s="50">
        <v>0.3</v>
      </c>
      <c r="N29" s="50">
        <v>6.9</v>
      </c>
      <c r="O29" s="50">
        <v>1.3</v>
      </c>
      <c r="P29" s="50">
        <v>1.1000000000000001</v>
      </c>
      <c r="Q29" s="50">
        <v>8.5</v>
      </c>
      <c r="R29" s="50">
        <v>3.1</v>
      </c>
      <c r="S29" s="50">
        <v>5.6</v>
      </c>
      <c r="T29" s="50">
        <v>0.7</v>
      </c>
      <c r="U29" s="50">
        <v>0.3</v>
      </c>
      <c r="V29" s="55">
        <v>0</v>
      </c>
    </row>
    <row r="30" spans="1:22" ht="31.5" x14ac:dyDescent="0.25">
      <c r="A30" s="39" t="s">
        <v>48</v>
      </c>
      <c r="B30" s="47">
        <v>100</v>
      </c>
      <c r="C30" s="50">
        <v>0.4</v>
      </c>
      <c r="D30" s="50">
        <v>77.2</v>
      </c>
      <c r="E30" s="50">
        <v>0.2</v>
      </c>
      <c r="F30" s="50">
        <v>1.5</v>
      </c>
      <c r="G30" s="50">
        <v>0.1</v>
      </c>
      <c r="H30" s="50">
        <v>5.6</v>
      </c>
      <c r="I30" s="50">
        <v>0.8</v>
      </c>
      <c r="J30" s="50">
        <v>3.6</v>
      </c>
      <c r="K30" s="50">
        <v>0.4</v>
      </c>
      <c r="L30" s="50">
        <v>0.3</v>
      </c>
      <c r="M30" s="50">
        <v>0</v>
      </c>
      <c r="N30" s="50">
        <v>1.1000000000000001</v>
      </c>
      <c r="O30" s="50">
        <v>0.7</v>
      </c>
      <c r="P30" s="50">
        <v>0.5</v>
      </c>
      <c r="Q30" s="50">
        <v>4.9000000000000004</v>
      </c>
      <c r="R30" s="50">
        <v>0.9</v>
      </c>
      <c r="S30" s="50">
        <v>1.5</v>
      </c>
      <c r="T30" s="50">
        <v>0.2</v>
      </c>
      <c r="U30" s="50">
        <v>0.1</v>
      </c>
      <c r="V30" s="55">
        <v>0</v>
      </c>
    </row>
    <row r="31" spans="1:22" ht="31.5" x14ac:dyDescent="0.25">
      <c r="A31" s="39" t="s">
        <v>86</v>
      </c>
      <c r="B31" s="47">
        <v>100</v>
      </c>
      <c r="C31" s="50">
        <v>5.6</v>
      </c>
      <c r="D31" s="50">
        <v>3.6</v>
      </c>
      <c r="E31" s="50">
        <v>25.5</v>
      </c>
      <c r="F31" s="50">
        <v>3.2</v>
      </c>
      <c r="G31" s="50">
        <v>0.8</v>
      </c>
      <c r="H31" s="50">
        <v>4</v>
      </c>
      <c r="I31" s="50">
        <v>8.9</v>
      </c>
      <c r="J31" s="50">
        <v>10.7</v>
      </c>
      <c r="K31" s="50">
        <v>1</v>
      </c>
      <c r="L31" s="50">
        <v>1.5</v>
      </c>
      <c r="M31" s="50">
        <v>0.4</v>
      </c>
      <c r="N31" s="50">
        <v>9.3000000000000007</v>
      </c>
      <c r="O31" s="50">
        <v>1.6</v>
      </c>
      <c r="P31" s="50">
        <v>1.4</v>
      </c>
      <c r="Q31" s="50">
        <v>10.1</v>
      </c>
      <c r="R31" s="50">
        <v>4</v>
      </c>
      <c r="S31" s="50">
        <v>7.2</v>
      </c>
      <c r="T31" s="50">
        <v>0.8</v>
      </c>
      <c r="U31" s="50">
        <v>0.4</v>
      </c>
      <c r="V31" s="55">
        <v>0</v>
      </c>
    </row>
    <row r="32" spans="1:22" x14ac:dyDescent="0.25">
      <c r="A32" s="38" t="s">
        <v>159</v>
      </c>
      <c r="B32" s="47">
        <v>100.00000000000001</v>
      </c>
      <c r="C32" s="50">
        <v>4.8</v>
      </c>
      <c r="D32" s="50">
        <v>0</v>
      </c>
      <c r="E32" s="50">
        <v>34.199999999999996</v>
      </c>
      <c r="F32" s="50">
        <v>2.5</v>
      </c>
      <c r="G32" s="50">
        <v>1</v>
      </c>
      <c r="H32" s="50">
        <v>8.1</v>
      </c>
      <c r="I32" s="50">
        <v>10</v>
      </c>
      <c r="J32" s="50">
        <v>10.8</v>
      </c>
      <c r="K32" s="50">
        <v>0.6</v>
      </c>
      <c r="L32" s="50">
        <v>1.9</v>
      </c>
      <c r="M32" s="50">
        <v>0.4</v>
      </c>
      <c r="N32" s="50">
        <v>8</v>
      </c>
      <c r="O32" s="50">
        <v>2</v>
      </c>
      <c r="P32" s="50">
        <v>1.5</v>
      </c>
      <c r="Q32" s="50">
        <v>5.7</v>
      </c>
      <c r="R32" s="50">
        <v>2.7</v>
      </c>
      <c r="S32" s="50">
        <v>4.4000000000000004</v>
      </c>
      <c r="T32" s="50">
        <v>0.9</v>
      </c>
      <c r="U32" s="50">
        <v>0.5</v>
      </c>
      <c r="V32" s="55">
        <v>0</v>
      </c>
    </row>
    <row r="33" spans="1:22" x14ac:dyDescent="0.25">
      <c r="A33" s="39" t="s">
        <v>47</v>
      </c>
      <c r="B33" s="47">
        <v>100</v>
      </c>
      <c r="C33" s="50">
        <v>6.8</v>
      </c>
      <c r="D33" s="50">
        <v>2</v>
      </c>
      <c r="E33" s="50">
        <v>18.600000000000001</v>
      </c>
      <c r="F33" s="50">
        <v>4.4000000000000004</v>
      </c>
      <c r="G33" s="50">
        <v>0.7</v>
      </c>
      <c r="H33" s="50">
        <v>5.8</v>
      </c>
      <c r="I33" s="50">
        <v>11.7</v>
      </c>
      <c r="J33" s="50">
        <v>8.3000000000000007</v>
      </c>
      <c r="K33" s="50">
        <v>0.9</v>
      </c>
      <c r="L33" s="50">
        <v>3</v>
      </c>
      <c r="M33" s="50">
        <v>0.3</v>
      </c>
      <c r="N33" s="50">
        <v>16</v>
      </c>
      <c r="O33" s="50">
        <v>3.1</v>
      </c>
      <c r="P33" s="50">
        <v>2.7</v>
      </c>
      <c r="Q33" s="50">
        <v>6.7</v>
      </c>
      <c r="R33" s="50">
        <v>2.9</v>
      </c>
      <c r="S33" s="50">
        <v>4.5</v>
      </c>
      <c r="T33" s="50">
        <v>1</v>
      </c>
      <c r="U33" s="50">
        <v>0.6</v>
      </c>
      <c r="V33" s="55">
        <v>0</v>
      </c>
    </row>
    <row r="34" spans="1:22" x14ac:dyDescent="0.25">
      <c r="A34" s="38" t="s">
        <v>160</v>
      </c>
      <c r="B34" s="47">
        <v>100</v>
      </c>
      <c r="C34" s="50">
        <v>5.2</v>
      </c>
      <c r="D34" s="50">
        <v>0.7</v>
      </c>
      <c r="E34" s="50">
        <v>27.2</v>
      </c>
      <c r="F34" s="50">
        <v>6.9</v>
      </c>
      <c r="G34" s="50">
        <v>0.8</v>
      </c>
      <c r="H34" s="50">
        <v>8.1</v>
      </c>
      <c r="I34" s="50">
        <v>9.3000000000000007</v>
      </c>
      <c r="J34" s="50">
        <v>13.5</v>
      </c>
      <c r="K34" s="50">
        <v>0.7</v>
      </c>
      <c r="L34" s="50">
        <v>0.8</v>
      </c>
      <c r="M34" s="50">
        <v>0.2</v>
      </c>
      <c r="N34" s="50">
        <v>10.1</v>
      </c>
      <c r="O34" s="50">
        <v>2.7</v>
      </c>
      <c r="P34" s="50">
        <v>1.7</v>
      </c>
      <c r="Q34" s="50">
        <v>4.5999999999999996</v>
      </c>
      <c r="R34" s="50">
        <v>2.2000000000000002</v>
      </c>
      <c r="S34" s="50">
        <v>4.2</v>
      </c>
      <c r="T34" s="50">
        <v>0.8</v>
      </c>
      <c r="U34" s="50">
        <v>0.3</v>
      </c>
      <c r="V34" s="55">
        <v>0</v>
      </c>
    </row>
    <row r="35" spans="1:22" x14ac:dyDescent="0.25">
      <c r="A35" s="39" t="s">
        <v>46</v>
      </c>
      <c r="B35" s="47">
        <v>100</v>
      </c>
      <c r="C35" s="50">
        <v>10</v>
      </c>
      <c r="D35" s="50">
        <v>8.6</v>
      </c>
      <c r="E35" s="50">
        <v>32.6</v>
      </c>
      <c r="F35" s="50">
        <v>2.2000000000000002</v>
      </c>
      <c r="G35" s="50">
        <v>0.6</v>
      </c>
      <c r="H35" s="50">
        <v>6.5</v>
      </c>
      <c r="I35" s="50">
        <v>5</v>
      </c>
      <c r="J35" s="50">
        <v>6.9</v>
      </c>
      <c r="K35" s="50">
        <v>1.1000000000000001</v>
      </c>
      <c r="L35" s="50">
        <v>0.9</v>
      </c>
      <c r="M35" s="50">
        <v>0.2</v>
      </c>
      <c r="N35" s="50">
        <v>4.5</v>
      </c>
      <c r="O35" s="50">
        <v>1.8</v>
      </c>
      <c r="P35" s="50">
        <v>1.3</v>
      </c>
      <c r="Q35" s="50">
        <v>8.8000000000000007</v>
      </c>
      <c r="R35" s="50">
        <v>2.5</v>
      </c>
      <c r="S35" s="50">
        <v>5.0999999999999996</v>
      </c>
      <c r="T35" s="50">
        <v>0.9</v>
      </c>
      <c r="U35" s="50">
        <v>0.5</v>
      </c>
      <c r="V35" s="55">
        <v>0</v>
      </c>
    </row>
    <row r="36" spans="1:22" x14ac:dyDescent="0.25">
      <c r="A36" s="39" t="s">
        <v>45</v>
      </c>
      <c r="B36" s="47">
        <v>100.00000000000003</v>
      </c>
      <c r="C36" s="50">
        <v>6.3</v>
      </c>
      <c r="D36" s="50">
        <v>0.2</v>
      </c>
      <c r="E36" s="50">
        <v>36.9</v>
      </c>
      <c r="F36" s="50">
        <v>3.4</v>
      </c>
      <c r="G36" s="50">
        <v>0.8</v>
      </c>
      <c r="H36" s="50">
        <v>5</v>
      </c>
      <c r="I36" s="50">
        <v>10.799999999999999</v>
      </c>
      <c r="J36" s="50">
        <v>7.4</v>
      </c>
      <c r="K36" s="50">
        <v>0.9</v>
      </c>
      <c r="L36" s="50">
        <v>1.4</v>
      </c>
      <c r="M36" s="50">
        <v>0.4</v>
      </c>
      <c r="N36" s="50">
        <v>8.1999999999999993</v>
      </c>
      <c r="O36" s="50">
        <v>1.4</v>
      </c>
      <c r="P36" s="50">
        <v>1</v>
      </c>
      <c r="Q36" s="50">
        <v>6</v>
      </c>
      <c r="R36" s="50">
        <v>3</v>
      </c>
      <c r="S36" s="50">
        <v>5.3</v>
      </c>
      <c r="T36" s="50">
        <v>1.2</v>
      </c>
      <c r="U36" s="50">
        <v>0.4</v>
      </c>
      <c r="V36" s="55">
        <v>0</v>
      </c>
    </row>
    <row r="37" spans="1:22" x14ac:dyDescent="0.25">
      <c r="A37" s="38" t="s">
        <v>161</v>
      </c>
      <c r="B37" s="47">
        <v>100</v>
      </c>
      <c r="C37" s="50">
        <v>13.3</v>
      </c>
      <c r="D37" s="50">
        <v>0.5</v>
      </c>
      <c r="E37" s="50">
        <v>15.5</v>
      </c>
      <c r="F37" s="50">
        <v>3.1</v>
      </c>
      <c r="G37" s="50">
        <v>1.4</v>
      </c>
      <c r="H37" s="50">
        <v>4.4000000000000004</v>
      </c>
      <c r="I37" s="50">
        <v>13.3</v>
      </c>
      <c r="J37" s="50">
        <v>7.9</v>
      </c>
      <c r="K37" s="50">
        <v>1.4</v>
      </c>
      <c r="L37" s="50">
        <v>2.1</v>
      </c>
      <c r="M37" s="50">
        <v>0.3</v>
      </c>
      <c r="N37" s="50">
        <v>10.4</v>
      </c>
      <c r="O37" s="50">
        <v>1.4</v>
      </c>
      <c r="P37" s="50">
        <v>1.4</v>
      </c>
      <c r="Q37" s="50">
        <v>10.9</v>
      </c>
      <c r="R37" s="50">
        <v>3.8</v>
      </c>
      <c r="S37" s="50">
        <v>7.1</v>
      </c>
      <c r="T37" s="50">
        <v>1.1000000000000001</v>
      </c>
      <c r="U37" s="50">
        <v>0.7</v>
      </c>
      <c r="V37" s="55">
        <v>0</v>
      </c>
    </row>
    <row r="38" spans="1:22" x14ac:dyDescent="0.25">
      <c r="A38" s="39" t="s">
        <v>44</v>
      </c>
      <c r="B38" s="47">
        <v>100</v>
      </c>
      <c r="C38" s="50">
        <v>0.1</v>
      </c>
      <c r="D38" s="50">
        <v>0.3</v>
      </c>
      <c r="E38" s="50">
        <v>13.6</v>
      </c>
      <c r="F38" s="50">
        <v>2</v>
      </c>
      <c r="G38" s="50">
        <v>0.9</v>
      </c>
      <c r="H38" s="50">
        <v>3.4</v>
      </c>
      <c r="I38" s="50">
        <v>14.9</v>
      </c>
      <c r="J38" s="50">
        <v>10.199999999999999</v>
      </c>
      <c r="K38" s="50">
        <v>0.6</v>
      </c>
      <c r="L38" s="50">
        <v>5.8</v>
      </c>
      <c r="M38" s="50">
        <v>0.7</v>
      </c>
      <c r="N38" s="50">
        <v>18.099999999999998</v>
      </c>
      <c r="O38" s="50">
        <v>8.9</v>
      </c>
      <c r="P38" s="50">
        <v>3.7</v>
      </c>
      <c r="Q38" s="50">
        <v>5.0999999999999996</v>
      </c>
      <c r="R38" s="50">
        <v>3.8</v>
      </c>
      <c r="S38" s="50">
        <v>6.4</v>
      </c>
      <c r="T38" s="50">
        <v>1</v>
      </c>
      <c r="U38" s="50">
        <v>0.5</v>
      </c>
      <c r="V38" s="59">
        <v>0</v>
      </c>
    </row>
    <row r="39" spans="1:22" s="21" customFormat="1" x14ac:dyDescent="0.25">
      <c r="A39" s="38" t="s">
        <v>2</v>
      </c>
      <c r="B39" s="47">
        <v>99.999999999999986</v>
      </c>
      <c r="C39" s="68">
        <v>10.8</v>
      </c>
      <c r="D39" s="68">
        <v>3.9</v>
      </c>
      <c r="E39" s="68">
        <v>13.1</v>
      </c>
      <c r="F39" s="68">
        <v>2.8</v>
      </c>
      <c r="G39" s="68">
        <v>0.8</v>
      </c>
      <c r="H39" s="68">
        <v>6.3</v>
      </c>
      <c r="I39" s="68">
        <v>13.4</v>
      </c>
      <c r="J39" s="68">
        <v>9.9</v>
      </c>
      <c r="K39" s="68">
        <v>1.7</v>
      </c>
      <c r="L39" s="68">
        <v>2.2999999999999998</v>
      </c>
      <c r="M39" s="68">
        <v>0.2</v>
      </c>
      <c r="N39" s="68">
        <v>12.3</v>
      </c>
      <c r="O39" s="68">
        <v>2.9</v>
      </c>
      <c r="P39" s="68">
        <v>2.1</v>
      </c>
      <c r="Q39" s="68">
        <v>7</v>
      </c>
      <c r="R39" s="68">
        <v>3.5</v>
      </c>
      <c r="S39" s="68">
        <v>5.3</v>
      </c>
      <c r="T39" s="68">
        <v>1.1000000000000001</v>
      </c>
      <c r="U39" s="68">
        <v>0.6</v>
      </c>
      <c r="V39" s="48">
        <v>0</v>
      </c>
    </row>
    <row r="40" spans="1:22" x14ac:dyDescent="0.25">
      <c r="A40" s="39" t="s">
        <v>43</v>
      </c>
      <c r="B40" s="47">
        <v>100</v>
      </c>
      <c r="C40" s="50">
        <v>14.7</v>
      </c>
      <c r="D40" s="50">
        <v>1</v>
      </c>
      <c r="E40" s="50">
        <v>13</v>
      </c>
      <c r="F40" s="50">
        <v>1.9</v>
      </c>
      <c r="G40" s="50">
        <v>0.4</v>
      </c>
      <c r="H40" s="50">
        <v>6.5</v>
      </c>
      <c r="I40" s="50">
        <v>12.5</v>
      </c>
      <c r="J40" s="50">
        <v>3.8</v>
      </c>
      <c r="K40" s="50">
        <v>0.9</v>
      </c>
      <c r="L40" s="50">
        <v>1.7</v>
      </c>
      <c r="M40" s="50">
        <v>0.1</v>
      </c>
      <c r="N40" s="50">
        <v>16.600000000000001</v>
      </c>
      <c r="O40" s="50">
        <v>3.8</v>
      </c>
      <c r="P40" s="50">
        <v>2.7</v>
      </c>
      <c r="Q40" s="50">
        <v>7.9</v>
      </c>
      <c r="R40" s="50">
        <v>4.9000000000000004</v>
      </c>
      <c r="S40" s="50">
        <v>6.2</v>
      </c>
      <c r="T40" s="50">
        <v>1.1000000000000001</v>
      </c>
      <c r="U40" s="50">
        <v>0.3</v>
      </c>
      <c r="V40" s="52">
        <v>0</v>
      </c>
    </row>
    <row r="41" spans="1:22" x14ac:dyDescent="0.25">
      <c r="A41" s="39" t="s">
        <v>42</v>
      </c>
      <c r="B41" s="47">
        <v>100.00000000000001</v>
      </c>
      <c r="C41" s="50">
        <v>20.9</v>
      </c>
      <c r="D41" s="50">
        <v>0.8</v>
      </c>
      <c r="E41" s="50">
        <v>0.8</v>
      </c>
      <c r="F41" s="50">
        <v>1.9</v>
      </c>
      <c r="G41" s="50">
        <v>0.4</v>
      </c>
      <c r="H41" s="50">
        <v>6</v>
      </c>
      <c r="I41" s="50">
        <v>4.7</v>
      </c>
      <c r="J41" s="50">
        <v>23.599999999999998</v>
      </c>
      <c r="K41" s="50">
        <v>0.2</v>
      </c>
      <c r="L41" s="50">
        <v>1.9</v>
      </c>
      <c r="M41" s="50">
        <v>0.1</v>
      </c>
      <c r="N41" s="50">
        <v>6.2</v>
      </c>
      <c r="O41" s="50">
        <v>1</v>
      </c>
      <c r="P41" s="50">
        <v>2.4</v>
      </c>
      <c r="Q41" s="50">
        <v>15.5</v>
      </c>
      <c r="R41" s="50">
        <v>5.0999999999999996</v>
      </c>
      <c r="S41" s="50">
        <v>7.4</v>
      </c>
      <c r="T41" s="50">
        <v>0.9</v>
      </c>
      <c r="U41" s="50">
        <v>0.2</v>
      </c>
      <c r="V41" s="55">
        <v>0</v>
      </c>
    </row>
    <row r="42" spans="1:22" x14ac:dyDescent="0.25">
      <c r="A42" s="39" t="s">
        <v>10</v>
      </c>
      <c r="B42" s="47">
        <v>99.999999999999972</v>
      </c>
      <c r="C42" s="50">
        <v>5.9</v>
      </c>
      <c r="D42" s="50">
        <v>0.9</v>
      </c>
      <c r="E42" s="50">
        <v>8.9</v>
      </c>
      <c r="F42" s="50">
        <v>5.0999999999999996</v>
      </c>
      <c r="G42" s="50">
        <v>0.9</v>
      </c>
      <c r="H42" s="50">
        <v>14.6</v>
      </c>
      <c r="I42" s="50">
        <v>11.8</v>
      </c>
      <c r="J42" s="50">
        <v>4.0999999999999996</v>
      </c>
      <c r="K42" s="50">
        <v>2.9</v>
      </c>
      <c r="L42" s="50">
        <v>2.2999999999999998</v>
      </c>
      <c r="M42" s="50">
        <v>0.3</v>
      </c>
      <c r="N42" s="50">
        <v>15.1</v>
      </c>
      <c r="O42" s="50">
        <v>2.2999999999999998</v>
      </c>
      <c r="P42" s="50">
        <v>1.8</v>
      </c>
      <c r="Q42" s="50">
        <v>9</v>
      </c>
      <c r="R42" s="50">
        <v>3.9</v>
      </c>
      <c r="S42" s="50">
        <v>7.8</v>
      </c>
      <c r="T42" s="50">
        <v>1.3</v>
      </c>
      <c r="U42" s="50">
        <v>1.1000000000000001</v>
      </c>
      <c r="V42" s="55">
        <v>0</v>
      </c>
    </row>
    <row r="43" spans="1:22" x14ac:dyDescent="0.25">
      <c r="A43" s="39" t="s">
        <v>41</v>
      </c>
      <c r="B43" s="47">
        <v>100.00000000000001</v>
      </c>
      <c r="C43" s="50">
        <v>10.5</v>
      </c>
      <c r="D43" s="50">
        <v>0.4</v>
      </c>
      <c r="E43" s="50">
        <v>9.6999999999999993</v>
      </c>
      <c r="F43" s="50">
        <v>1.9</v>
      </c>
      <c r="G43" s="50">
        <v>0.8</v>
      </c>
      <c r="H43" s="50">
        <v>5.6</v>
      </c>
      <c r="I43" s="50">
        <v>14.9</v>
      </c>
      <c r="J43" s="50">
        <v>15.2</v>
      </c>
      <c r="K43" s="50">
        <v>2.6</v>
      </c>
      <c r="L43" s="50">
        <v>2.6</v>
      </c>
      <c r="M43" s="50">
        <v>0.2</v>
      </c>
      <c r="N43" s="50">
        <v>12.9</v>
      </c>
      <c r="O43" s="50">
        <v>3.6</v>
      </c>
      <c r="P43" s="50">
        <v>2.5</v>
      </c>
      <c r="Q43" s="50">
        <v>5.9</v>
      </c>
      <c r="R43" s="50">
        <v>3.4</v>
      </c>
      <c r="S43" s="50">
        <v>5.2</v>
      </c>
      <c r="T43" s="50">
        <v>1.5</v>
      </c>
      <c r="U43" s="50">
        <v>0.6</v>
      </c>
      <c r="V43" s="55">
        <v>0</v>
      </c>
    </row>
    <row r="44" spans="1:22" x14ac:dyDescent="0.25">
      <c r="A44" s="38" t="s">
        <v>162</v>
      </c>
      <c r="B44" s="47">
        <v>100.00000000000001</v>
      </c>
      <c r="C44" s="50">
        <v>6.7</v>
      </c>
      <c r="D44" s="50">
        <v>37.799999999999997</v>
      </c>
      <c r="E44" s="50">
        <v>4.9000000000000004</v>
      </c>
      <c r="F44" s="50">
        <v>2.7</v>
      </c>
      <c r="G44" s="50">
        <v>0.5</v>
      </c>
      <c r="H44" s="50">
        <v>6</v>
      </c>
      <c r="I44" s="50">
        <v>6.8</v>
      </c>
      <c r="J44" s="50">
        <v>8.1</v>
      </c>
      <c r="K44" s="50">
        <v>0.9</v>
      </c>
      <c r="L44" s="50">
        <v>1.2</v>
      </c>
      <c r="M44" s="50">
        <v>0.3</v>
      </c>
      <c r="N44" s="50">
        <v>6.1</v>
      </c>
      <c r="O44" s="50">
        <v>1.1000000000000001</v>
      </c>
      <c r="P44" s="50">
        <v>1.9</v>
      </c>
      <c r="Q44" s="50">
        <v>7.4</v>
      </c>
      <c r="R44" s="50">
        <v>2.7</v>
      </c>
      <c r="S44" s="50">
        <v>4.2</v>
      </c>
      <c r="T44" s="50">
        <v>0.4</v>
      </c>
      <c r="U44" s="50">
        <v>0.3</v>
      </c>
      <c r="V44" s="55">
        <v>0</v>
      </c>
    </row>
    <row r="45" spans="1:22" x14ac:dyDescent="0.25">
      <c r="A45" s="39" t="s">
        <v>40</v>
      </c>
      <c r="B45" s="47">
        <v>99.999999999999986</v>
      </c>
      <c r="C45" s="50">
        <v>13.6</v>
      </c>
      <c r="D45" s="50">
        <v>2.6</v>
      </c>
      <c r="E45" s="50">
        <v>24.599999999999998</v>
      </c>
      <c r="F45" s="50">
        <v>2.2999999999999998</v>
      </c>
      <c r="G45" s="50">
        <v>0.9</v>
      </c>
      <c r="H45" s="50">
        <v>4.9000000000000004</v>
      </c>
      <c r="I45" s="50">
        <v>10.6</v>
      </c>
      <c r="J45" s="50">
        <v>5.0999999999999996</v>
      </c>
      <c r="K45" s="50">
        <v>0.6</v>
      </c>
      <c r="L45" s="50">
        <v>2</v>
      </c>
      <c r="M45" s="50">
        <v>0.3</v>
      </c>
      <c r="N45" s="50">
        <v>11.2</v>
      </c>
      <c r="O45" s="50">
        <v>2.5</v>
      </c>
      <c r="P45" s="50">
        <v>1.5</v>
      </c>
      <c r="Q45" s="50">
        <v>7.4</v>
      </c>
      <c r="R45" s="50">
        <v>3.5</v>
      </c>
      <c r="S45" s="50">
        <v>5.2</v>
      </c>
      <c r="T45" s="50">
        <v>0.6</v>
      </c>
      <c r="U45" s="50">
        <v>0.6</v>
      </c>
      <c r="V45" s="55">
        <v>0</v>
      </c>
    </row>
    <row r="46" spans="1:22" x14ac:dyDescent="0.25">
      <c r="A46" s="38" t="s">
        <v>163</v>
      </c>
      <c r="B46" s="47">
        <v>99.999999999999986</v>
      </c>
      <c r="C46" s="50">
        <v>12.2</v>
      </c>
      <c r="D46" s="50">
        <v>1.1000000000000001</v>
      </c>
      <c r="E46" s="50">
        <v>17.100000000000001</v>
      </c>
      <c r="F46" s="50">
        <v>4</v>
      </c>
      <c r="G46" s="50">
        <v>0.7</v>
      </c>
      <c r="H46" s="50">
        <v>5.8</v>
      </c>
      <c r="I46" s="50">
        <v>15.7</v>
      </c>
      <c r="J46" s="50">
        <v>7</v>
      </c>
      <c r="K46" s="50">
        <v>1.1000000000000001</v>
      </c>
      <c r="L46" s="50">
        <v>2.2999999999999998</v>
      </c>
      <c r="M46" s="50">
        <v>0.3</v>
      </c>
      <c r="N46" s="50">
        <v>12</v>
      </c>
      <c r="O46" s="50">
        <v>2.8</v>
      </c>
      <c r="P46" s="50">
        <v>1.8</v>
      </c>
      <c r="Q46" s="50">
        <v>6.3</v>
      </c>
      <c r="R46" s="50">
        <v>3.5</v>
      </c>
      <c r="S46" s="50">
        <v>4.9000000000000004</v>
      </c>
      <c r="T46" s="50">
        <v>0.9</v>
      </c>
      <c r="U46" s="50">
        <v>0.5</v>
      </c>
      <c r="V46" s="55">
        <v>0</v>
      </c>
    </row>
    <row r="47" spans="1:22" x14ac:dyDescent="0.25">
      <c r="A47" s="39" t="s">
        <v>11</v>
      </c>
      <c r="B47" s="47">
        <v>100.00000000000001</v>
      </c>
      <c r="C47" s="50">
        <v>2.7</v>
      </c>
      <c r="D47" s="50">
        <v>0.3</v>
      </c>
      <c r="E47" s="50">
        <v>5.5</v>
      </c>
      <c r="F47" s="50">
        <v>4.4000000000000004</v>
      </c>
      <c r="G47" s="50">
        <v>1.2</v>
      </c>
      <c r="H47" s="50">
        <v>5</v>
      </c>
      <c r="I47" s="50">
        <v>9.9</v>
      </c>
      <c r="J47" s="50">
        <v>2.4</v>
      </c>
      <c r="K47" s="50">
        <v>2.2000000000000002</v>
      </c>
      <c r="L47" s="50">
        <v>1.9</v>
      </c>
      <c r="M47" s="50">
        <v>0</v>
      </c>
      <c r="N47" s="50">
        <v>29.299999999999997</v>
      </c>
      <c r="O47" s="50">
        <v>4.2</v>
      </c>
      <c r="P47" s="50">
        <v>2.4</v>
      </c>
      <c r="Q47" s="50">
        <v>17</v>
      </c>
      <c r="R47" s="50">
        <v>2.7</v>
      </c>
      <c r="S47" s="50">
        <v>6.2</v>
      </c>
      <c r="T47" s="50">
        <v>1.4</v>
      </c>
      <c r="U47" s="50">
        <v>1.3</v>
      </c>
      <c r="V47" s="59">
        <v>0</v>
      </c>
    </row>
    <row r="48" spans="1:22" s="21" customFormat="1" ht="31.5" x14ac:dyDescent="0.25">
      <c r="A48" s="38" t="s">
        <v>8</v>
      </c>
      <c r="B48" s="47">
        <v>100</v>
      </c>
      <c r="C48" s="68">
        <v>14.2</v>
      </c>
      <c r="D48" s="68">
        <v>0.5</v>
      </c>
      <c r="E48" s="68">
        <v>7.4</v>
      </c>
      <c r="F48" s="68">
        <v>2.8</v>
      </c>
      <c r="G48" s="68">
        <v>0.6</v>
      </c>
      <c r="H48" s="68">
        <v>11.6</v>
      </c>
      <c r="I48" s="68">
        <v>14.700000000000001</v>
      </c>
      <c r="J48" s="68">
        <v>4.7</v>
      </c>
      <c r="K48" s="68">
        <v>2.1</v>
      </c>
      <c r="L48" s="68">
        <v>2.2000000000000002</v>
      </c>
      <c r="M48" s="68">
        <v>0.1</v>
      </c>
      <c r="N48" s="68">
        <v>10</v>
      </c>
      <c r="O48" s="68">
        <v>1.3</v>
      </c>
      <c r="P48" s="68">
        <v>1.1000000000000001</v>
      </c>
      <c r="Q48" s="68">
        <v>11.5</v>
      </c>
      <c r="R48" s="68">
        <v>6.2</v>
      </c>
      <c r="S48" s="68">
        <v>7.5</v>
      </c>
      <c r="T48" s="68">
        <v>0.9</v>
      </c>
      <c r="U48" s="68">
        <v>0.6</v>
      </c>
      <c r="V48" s="48">
        <v>0</v>
      </c>
    </row>
    <row r="49" spans="1:22" x14ac:dyDescent="0.25">
      <c r="A49" s="39" t="s">
        <v>39</v>
      </c>
      <c r="B49" s="47">
        <v>100</v>
      </c>
      <c r="C49" s="50">
        <v>18.700000000000003</v>
      </c>
      <c r="D49" s="50">
        <v>0.3</v>
      </c>
      <c r="E49" s="50">
        <v>3.4</v>
      </c>
      <c r="F49" s="50">
        <v>1.3</v>
      </c>
      <c r="G49" s="50">
        <v>0.1</v>
      </c>
      <c r="H49" s="50">
        <v>17.5</v>
      </c>
      <c r="I49" s="50">
        <v>18.400000000000002</v>
      </c>
      <c r="J49" s="50">
        <v>5.6</v>
      </c>
      <c r="K49" s="50">
        <v>3.4</v>
      </c>
      <c r="L49" s="50">
        <v>2</v>
      </c>
      <c r="M49" s="50">
        <v>0</v>
      </c>
      <c r="N49" s="50">
        <v>7.7</v>
      </c>
      <c r="O49" s="50">
        <v>0.4</v>
      </c>
      <c r="P49" s="50">
        <v>0.5</v>
      </c>
      <c r="Q49" s="50">
        <v>7</v>
      </c>
      <c r="R49" s="50">
        <v>6.1</v>
      </c>
      <c r="S49" s="50">
        <v>6.1</v>
      </c>
      <c r="T49" s="50">
        <v>0.8</v>
      </c>
      <c r="U49" s="50">
        <v>0.7</v>
      </c>
      <c r="V49" s="52">
        <v>0</v>
      </c>
    </row>
    <row r="50" spans="1:22" x14ac:dyDescent="0.25">
      <c r="A50" s="38" t="s">
        <v>164</v>
      </c>
      <c r="B50" s="47">
        <v>100</v>
      </c>
      <c r="C50" s="50">
        <v>11</v>
      </c>
      <c r="D50" s="50">
        <v>1</v>
      </c>
      <c r="E50" s="50">
        <v>2.1</v>
      </c>
      <c r="F50" s="50">
        <v>1.2</v>
      </c>
      <c r="G50" s="50">
        <v>0.7</v>
      </c>
      <c r="H50" s="50">
        <v>8.1999999999999993</v>
      </c>
      <c r="I50" s="50">
        <v>7.3</v>
      </c>
      <c r="J50" s="50">
        <v>2.2000000000000002</v>
      </c>
      <c r="K50" s="50">
        <v>0.3</v>
      </c>
      <c r="L50" s="50">
        <v>2.1</v>
      </c>
      <c r="M50" s="50">
        <v>0</v>
      </c>
      <c r="N50" s="50">
        <v>9.6</v>
      </c>
      <c r="O50" s="50">
        <v>0.4</v>
      </c>
      <c r="P50" s="50">
        <v>0.4</v>
      </c>
      <c r="Q50" s="50">
        <v>29.7</v>
      </c>
      <c r="R50" s="50">
        <v>11.4</v>
      </c>
      <c r="S50" s="50">
        <v>10</v>
      </c>
      <c r="T50" s="50">
        <v>2</v>
      </c>
      <c r="U50" s="50">
        <v>0.4</v>
      </c>
      <c r="V50" s="55">
        <v>0</v>
      </c>
    </row>
    <row r="51" spans="1:22" x14ac:dyDescent="0.25">
      <c r="A51" s="39" t="s">
        <v>92</v>
      </c>
      <c r="B51" s="47">
        <v>100.00000000000001</v>
      </c>
      <c r="C51" s="50">
        <v>16.8</v>
      </c>
      <c r="D51" s="50">
        <v>0.1</v>
      </c>
      <c r="E51" s="50">
        <v>8.9</v>
      </c>
      <c r="F51" s="50">
        <v>2.7</v>
      </c>
      <c r="G51" s="50">
        <v>0.4</v>
      </c>
      <c r="H51" s="50">
        <v>11.7</v>
      </c>
      <c r="I51" s="50">
        <v>13.8</v>
      </c>
      <c r="J51" s="50">
        <v>2.6</v>
      </c>
      <c r="K51" s="50">
        <v>1.3</v>
      </c>
      <c r="L51" s="50">
        <v>1.9</v>
      </c>
      <c r="M51" s="50">
        <v>0.1</v>
      </c>
      <c r="N51" s="50">
        <v>9.3000000000000007</v>
      </c>
      <c r="O51" s="50">
        <v>1.5</v>
      </c>
      <c r="P51" s="50">
        <v>0.7</v>
      </c>
      <c r="Q51" s="50">
        <v>12.1</v>
      </c>
      <c r="R51" s="50">
        <v>7</v>
      </c>
      <c r="S51" s="50">
        <v>7.7</v>
      </c>
      <c r="T51" s="50">
        <v>1</v>
      </c>
      <c r="U51" s="50">
        <v>0.4</v>
      </c>
      <c r="V51" s="55">
        <v>0</v>
      </c>
    </row>
    <row r="52" spans="1:22" x14ac:dyDescent="0.25">
      <c r="A52" s="39" t="s">
        <v>91</v>
      </c>
      <c r="B52" s="47">
        <v>100.00000000000001</v>
      </c>
      <c r="C52" s="50">
        <v>17.100000000000001</v>
      </c>
      <c r="D52" s="50">
        <v>1.5</v>
      </c>
      <c r="E52" s="50">
        <v>9.6999999999999993</v>
      </c>
      <c r="F52" s="50">
        <v>7.5</v>
      </c>
      <c r="G52" s="50">
        <v>0.8</v>
      </c>
      <c r="H52" s="50">
        <v>7</v>
      </c>
      <c r="I52" s="50">
        <v>7.1</v>
      </c>
      <c r="J52" s="50">
        <v>2.5</v>
      </c>
      <c r="K52" s="50">
        <v>0.7</v>
      </c>
      <c r="L52" s="50">
        <v>1.6</v>
      </c>
      <c r="M52" s="50">
        <v>0</v>
      </c>
      <c r="N52" s="50">
        <v>8.6</v>
      </c>
      <c r="O52" s="50">
        <v>1.4</v>
      </c>
      <c r="P52" s="50">
        <v>1.2</v>
      </c>
      <c r="Q52" s="50">
        <v>15.4</v>
      </c>
      <c r="R52" s="50">
        <v>7.4</v>
      </c>
      <c r="S52" s="50">
        <v>8.4</v>
      </c>
      <c r="T52" s="50">
        <v>1.6</v>
      </c>
      <c r="U52" s="50">
        <v>0.5</v>
      </c>
      <c r="V52" s="55">
        <v>0</v>
      </c>
    </row>
    <row r="53" spans="1:22" x14ac:dyDescent="0.25">
      <c r="A53" s="39" t="s">
        <v>90</v>
      </c>
      <c r="B53" s="47">
        <v>100</v>
      </c>
      <c r="C53" s="50">
        <v>14.1</v>
      </c>
      <c r="D53" s="50">
        <v>0.3</v>
      </c>
      <c r="E53" s="50">
        <v>5.5</v>
      </c>
      <c r="F53" s="50">
        <v>1.7</v>
      </c>
      <c r="G53" s="50">
        <v>0.4</v>
      </c>
      <c r="H53" s="50">
        <v>5.4</v>
      </c>
      <c r="I53" s="50">
        <v>12.2</v>
      </c>
      <c r="J53" s="50">
        <v>3.1</v>
      </c>
      <c r="K53" s="50">
        <v>1.5</v>
      </c>
      <c r="L53" s="50">
        <v>2.5</v>
      </c>
      <c r="M53" s="50">
        <v>0</v>
      </c>
      <c r="N53" s="50">
        <v>18.899999999999999</v>
      </c>
      <c r="O53" s="50">
        <v>1</v>
      </c>
      <c r="P53" s="50">
        <v>1</v>
      </c>
      <c r="Q53" s="50">
        <v>16.399999999999999</v>
      </c>
      <c r="R53" s="50">
        <v>6.2</v>
      </c>
      <c r="S53" s="50">
        <v>7.9</v>
      </c>
      <c r="T53" s="50">
        <v>1.3</v>
      </c>
      <c r="U53" s="50">
        <v>0.6</v>
      </c>
      <c r="V53" s="55">
        <v>0</v>
      </c>
    </row>
    <row r="54" spans="1:22" x14ac:dyDescent="0.25">
      <c r="A54" s="39" t="s">
        <v>35</v>
      </c>
      <c r="B54" s="47">
        <v>100.00000000000001</v>
      </c>
      <c r="C54" s="50">
        <v>12.4</v>
      </c>
      <c r="D54" s="50">
        <v>0.9</v>
      </c>
      <c r="E54" s="50">
        <v>2.8</v>
      </c>
      <c r="F54" s="50">
        <v>2.5</v>
      </c>
      <c r="G54" s="50">
        <v>0.4</v>
      </c>
      <c r="H54" s="50">
        <v>8.6999999999999993</v>
      </c>
      <c r="I54" s="50">
        <v>11.4</v>
      </c>
      <c r="J54" s="50">
        <v>2.8</v>
      </c>
      <c r="K54" s="50">
        <v>2.1</v>
      </c>
      <c r="L54" s="50">
        <v>1.6</v>
      </c>
      <c r="M54" s="50">
        <v>0</v>
      </c>
      <c r="N54" s="50">
        <v>10.8</v>
      </c>
      <c r="O54" s="50">
        <v>0.9</v>
      </c>
      <c r="P54" s="50">
        <v>0.5</v>
      </c>
      <c r="Q54" s="50">
        <v>19.8</v>
      </c>
      <c r="R54" s="50">
        <v>11.3</v>
      </c>
      <c r="S54" s="50">
        <v>9.5</v>
      </c>
      <c r="T54" s="50">
        <v>1.2</v>
      </c>
      <c r="U54" s="50">
        <v>0.4</v>
      </c>
      <c r="V54" s="55">
        <v>0</v>
      </c>
    </row>
    <row r="55" spans="1:22" x14ac:dyDescent="0.25">
      <c r="A55" s="38" t="s">
        <v>165</v>
      </c>
      <c r="B55" s="47">
        <v>99.999999999999986</v>
      </c>
      <c r="C55" s="50">
        <v>10.4</v>
      </c>
      <c r="D55" s="50">
        <v>0.6</v>
      </c>
      <c r="E55" s="50">
        <v>12.3</v>
      </c>
      <c r="F55" s="50">
        <v>4</v>
      </c>
      <c r="G55" s="50">
        <v>1.1000000000000001</v>
      </c>
      <c r="H55" s="50">
        <v>9.3000000000000007</v>
      </c>
      <c r="I55" s="50">
        <v>14.8</v>
      </c>
      <c r="J55" s="50">
        <v>5.9</v>
      </c>
      <c r="K55" s="50">
        <v>1.7</v>
      </c>
      <c r="L55" s="50">
        <v>2.5</v>
      </c>
      <c r="M55" s="50">
        <v>0.3</v>
      </c>
      <c r="N55" s="50">
        <v>10.3</v>
      </c>
      <c r="O55" s="50">
        <v>2.2000000000000002</v>
      </c>
      <c r="P55" s="50">
        <v>1.8</v>
      </c>
      <c r="Q55" s="50">
        <v>9.8000000000000007</v>
      </c>
      <c r="R55" s="50">
        <v>4</v>
      </c>
      <c r="S55" s="50">
        <v>7.8</v>
      </c>
      <c r="T55" s="50">
        <v>0.6</v>
      </c>
      <c r="U55" s="50">
        <v>0.6</v>
      </c>
      <c r="V55" s="59">
        <v>0</v>
      </c>
    </row>
    <row r="56" spans="1:22" s="21" customFormat="1" ht="31.5" x14ac:dyDescent="0.25">
      <c r="A56" s="38" t="s">
        <v>3</v>
      </c>
      <c r="B56" s="47">
        <v>100</v>
      </c>
      <c r="C56" s="68">
        <v>7</v>
      </c>
      <c r="D56" s="68">
        <v>12</v>
      </c>
      <c r="E56" s="68">
        <v>21.9</v>
      </c>
      <c r="F56" s="68">
        <v>2.8</v>
      </c>
      <c r="G56" s="68">
        <v>0.7</v>
      </c>
      <c r="H56" s="68">
        <v>5.5</v>
      </c>
      <c r="I56" s="68">
        <v>10.5</v>
      </c>
      <c r="J56" s="68">
        <v>5.8</v>
      </c>
      <c r="K56" s="68">
        <v>0.7</v>
      </c>
      <c r="L56" s="68">
        <v>2.6</v>
      </c>
      <c r="M56" s="68">
        <v>0.4</v>
      </c>
      <c r="N56" s="68">
        <v>10.199999999999999</v>
      </c>
      <c r="O56" s="68">
        <v>3.5</v>
      </c>
      <c r="P56" s="68">
        <v>2</v>
      </c>
      <c r="Q56" s="68">
        <v>5.2</v>
      </c>
      <c r="R56" s="68">
        <v>3.3</v>
      </c>
      <c r="S56" s="68">
        <v>4.5999999999999996</v>
      </c>
      <c r="T56" s="68">
        <v>0.8</v>
      </c>
      <c r="U56" s="68">
        <v>0.5</v>
      </c>
      <c r="V56" s="48">
        <v>0</v>
      </c>
    </row>
    <row r="57" spans="1:22" x14ac:dyDescent="0.25">
      <c r="A57" s="38" t="s">
        <v>166</v>
      </c>
      <c r="B57" s="47">
        <v>100.00000000000001</v>
      </c>
      <c r="C57" s="50">
        <v>6.8</v>
      </c>
      <c r="D57" s="50">
        <v>3.8</v>
      </c>
      <c r="E57" s="50">
        <v>24.9</v>
      </c>
      <c r="F57" s="50">
        <v>2.8</v>
      </c>
      <c r="G57" s="50">
        <v>0.7</v>
      </c>
      <c r="H57" s="50">
        <v>7.7</v>
      </c>
      <c r="I57" s="50">
        <v>11.9</v>
      </c>
      <c r="J57" s="50">
        <v>6</v>
      </c>
      <c r="K57" s="50">
        <v>0.8</v>
      </c>
      <c r="L57" s="50">
        <v>2.4</v>
      </c>
      <c r="M57" s="50">
        <v>0.4</v>
      </c>
      <c r="N57" s="50">
        <v>9.9</v>
      </c>
      <c r="O57" s="50">
        <v>4.2</v>
      </c>
      <c r="P57" s="50">
        <v>2.7</v>
      </c>
      <c r="Q57" s="50">
        <v>4.5</v>
      </c>
      <c r="R57" s="50">
        <v>4.0999999999999996</v>
      </c>
      <c r="S57" s="50">
        <v>5.2</v>
      </c>
      <c r="T57" s="50">
        <v>0.7</v>
      </c>
      <c r="U57" s="50">
        <v>0.5</v>
      </c>
      <c r="V57" s="52">
        <v>0</v>
      </c>
    </row>
    <row r="58" spans="1:22" x14ac:dyDescent="0.25">
      <c r="A58" s="39" t="s">
        <v>34</v>
      </c>
      <c r="B58" s="47">
        <v>99.999999999999986</v>
      </c>
      <c r="C58" s="50">
        <v>14.6</v>
      </c>
      <c r="D58" s="50">
        <v>0.2</v>
      </c>
      <c r="E58" s="50">
        <v>25.5</v>
      </c>
      <c r="F58" s="50">
        <v>2.7</v>
      </c>
      <c r="G58" s="50">
        <v>1.3</v>
      </c>
      <c r="H58" s="50">
        <v>4.5</v>
      </c>
      <c r="I58" s="50">
        <v>8.6</v>
      </c>
      <c r="J58" s="50">
        <v>4.8</v>
      </c>
      <c r="K58" s="50">
        <v>0.9</v>
      </c>
      <c r="L58" s="50">
        <v>3.1</v>
      </c>
      <c r="M58" s="50">
        <v>0.4</v>
      </c>
      <c r="N58" s="50">
        <v>10.7</v>
      </c>
      <c r="O58" s="50">
        <v>2</v>
      </c>
      <c r="P58" s="50">
        <v>1.5</v>
      </c>
      <c r="Q58" s="50">
        <v>7.6</v>
      </c>
      <c r="R58" s="50">
        <v>4.4000000000000004</v>
      </c>
      <c r="S58" s="50">
        <v>5.6</v>
      </c>
      <c r="T58" s="50">
        <v>1.1000000000000001</v>
      </c>
      <c r="U58" s="50">
        <v>0.5</v>
      </c>
      <c r="V58" s="55">
        <v>0</v>
      </c>
    </row>
    <row r="59" spans="1:22" x14ac:dyDescent="0.25">
      <c r="A59" s="39" t="s">
        <v>33</v>
      </c>
      <c r="B59" s="47">
        <v>99.999999999999986</v>
      </c>
      <c r="C59" s="50">
        <v>15.9</v>
      </c>
      <c r="D59" s="50">
        <v>0</v>
      </c>
      <c r="E59" s="50">
        <v>26.9</v>
      </c>
      <c r="F59" s="50">
        <v>2.9</v>
      </c>
      <c r="G59" s="50">
        <v>0.4</v>
      </c>
      <c r="H59" s="50">
        <v>5.0999999999999996</v>
      </c>
      <c r="I59" s="50">
        <v>8.8000000000000007</v>
      </c>
      <c r="J59" s="50">
        <v>4.5999999999999996</v>
      </c>
      <c r="K59" s="50">
        <v>0.6</v>
      </c>
      <c r="L59" s="50">
        <v>2.2999999999999998</v>
      </c>
      <c r="M59" s="50">
        <v>0.3</v>
      </c>
      <c r="N59" s="50">
        <v>9.6999999999999993</v>
      </c>
      <c r="O59" s="50">
        <v>1.8</v>
      </c>
      <c r="P59" s="50">
        <v>1.4</v>
      </c>
      <c r="Q59" s="50">
        <v>8.3000000000000007</v>
      </c>
      <c r="R59" s="50">
        <v>3.8</v>
      </c>
      <c r="S59" s="50">
        <v>6</v>
      </c>
      <c r="T59" s="50">
        <v>0.8</v>
      </c>
      <c r="U59" s="50">
        <v>0.4</v>
      </c>
      <c r="V59" s="55">
        <v>0</v>
      </c>
    </row>
    <row r="60" spans="1:22" x14ac:dyDescent="0.25">
      <c r="A60" s="39" t="s">
        <v>32</v>
      </c>
      <c r="B60" s="47">
        <v>100</v>
      </c>
      <c r="C60" s="50">
        <v>6.4</v>
      </c>
      <c r="D60" s="50">
        <v>21.099999999999998</v>
      </c>
      <c r="E60" s="50">
        <v>17.100000000000001</v>
      </c>
      <c r="F60" s="50">
        <v>1.8</v>
      </c>
      <c r="G60" s="50">
        <v>0.4</v>
      </c>
      <c r="H60" s="50">
        <v>6.6</v>
      </c>
      <c r="I60" s="50">
        <v>11.1</v>
      </c>
      <c r="J60" s="50">
        <v>5.6</v>
      </c>
      <c r="K60" s="50">
        <v>0.7</v>
      </c>
      <c r="L60" s="50">
        <v>2.7</v>
      </c>
      <c r="M60" s="50">
        <v>0.4</v>
      </c>
      <c r="N60" s="50">
        <v>9.8000000000000007</v>
      </c>
      <c r="O60" s="50">
        <v>3.3</v>
      </c>
      <c r="P60" s="50">
        <v>1.8</v>
      </c>
      <c r="Q60" s="50">
        <v>4</v>
      </c>
      <c r="R60" s="50">
        <v>2.8</v>
      </c>
      <c r="S60" s="50">
        <v>2.9</v>
      </c>
      <c r="T60" s="50">
        <v>1</v>
      </c>
      <c r="U60" s="50">
        <v>0.5</v>
      </c>
      <c r="V60" s="55">
        <v>0</v>
      </c>
    </row>
    <row r="61" spans="1:22" x14ac:dyDescent="0.25">
      <c r="A61" s="39" t="s">
        <v>31</v>
      </c>
      <c r="B61" s="47">
        <v>100</v>
      </c>
      <c r="C61" s="50">
        <v>6.5</v>
      </c>
      <c r="D61" s="50">
        <v>20.6</v>
      </c>
      <c r="E61" s="50">
        <v>19</v>
      </c>
      <c r="F61" s="50">
        <v>2.2000000000000002</v>
      </c>
      <c r="G61" s="50">
        <v>0.6</v>
      </c>
      <c r="H61" s="50">
        <v>4.7</v>
      </c>
      <c r="I61" s="50">
        <v>8.1</v>
      </c>
      <c r="J61" s="50">
        <v>5.0999999999999996</v>
      </c>
      <c r="K61" s="50">
        <v>0.6</v>
      </c>
      <c r="L61" s="50">
        <v>2</v>
      </c>
      <c r="M61" s="50">
        <v>0.3</v>
      </c>
      <c r="N61" s="50">
        <v>10.199999999999999</v>
      </c>
      <c r="O61" s="50">
        <v>3.1</v>
      </c>
      <c r="P61" s="50">
        <v>1.7</v>
      </c>
      <c r="Q61" s="50">
        <v>4.9000000000000004</v>
      </c>
      <c r="R61" s="50">
        <v>3.6</v>
      </c>
      <c r="S61" s="50">
        <v>5.4</v>
      </c>
      <c r="T61" s="50">
        <v>0.8</v>
      </c>
      <c r="U61" s="50">
        <v>0.6</v>
      </c>
      <c r="V61" s="55">
        <v>0</v>
      </c>
    </row>
    <row r="62" spans="1:22" x14ac:dyDescent="0.25">
      <c r="A62" s="39" t="s">
        <v>30</v>
      </c>
      <c r="B62" s="47">
        <v>100.00000000000001</v>
      </c>
      <c r="C62" s="50">
        <v>7.9</v>
      </c>
      <c r="D62" s="50">
        <v>0.1</v>
      </c>
      <c r="E62" s="50">
        <v>25.9</v>
      </c>
      <c r="F62" s="50">
        <v>3.3</v>
      </c>
      <c r="G62" s="50">
        <v>0.6</v>
      </c>
      <c r="H62" s="50">
        <v>5.0999999999999996</v>
      </c>
      <c r="I62" s="50">
        <v>11.5</v>
      </c>
      <c r="J62" s="50">
        <v>4.7</v>
      </c>
      <c r="K62" s="50">
        <v>1.1000000000000001</v>
      </c>
      <c r="L62" s="50">
        <v>2.7</v>
      </c>
      <c r="M62" s="50">
        <v>0.5</v>
      </c>
      <c r="N62" s="50">
        <v>13.8</v>
      </c>
      <c r="O62" s="50">
        <v>3.2</v>
      </c>
      <c r="P62" s="50">
        <v>0.9</v>
      </c>
      <c r="Q62" s="50">
        <v>6.7</v>
      </c>
      <c r="R62" s="50">
        <v>4.3</v>
      </c>
      <c r="S62" s="50">
        <v>6.4</v>
      </c>
      <c r="T62" s="50">
        <v>0.7</v>
      </c>
      <c r="U62" s="50">
        <v>0.6</v>
      </c>
      <c r="V62" s="55">
        <v>0</v>
      </c>
    </row>
    <row r="63" spans="1:22" x14ac:dyDescent="0.25">
      <c r="A63" s="39" t="s">
        <v>29</v>
      </c>
      <c r="B63" s="47">
        <v>100</v>
      </c>
      <c r="C63" s="50">
        <v>2.1</v>
      </c>
      <c r="D63" s="50">
        <v>17.399999999999999</v>
      </c>
      <c r="E63" s="50">
        <v>30.299999999999997</v>
      </c>
      <c r="F63" s="50">
        <v>2.4</v>
      </c>
      <c r="G63" s="50">
        <v>0.7</v>
      </c>
      <c r="H63" s="50">
        <v>4.5</v>
      </c>
      <c r="I63" s="50">
        <v>8.1</v>
      </c>
      <c r="J63" s="50">
        <v>4.8</v>
      </c>
      <c r="K63" s="50">
        <v>0.6</v>
      </c>
      <c r="L63" s="50">
        <v>3</v>
      </c>
      <c r="M63" s="50">
        <v>0.4</v>
      </c>
      <c r="N63" s="50">
        <v>8.5</v>
      </c>
      <c r="O63" s="50">
        <v>3</v>
      </c>
      <c r="P63" s="50">
        <v>1.8</v>
      </c>
      <c r="Q63" s="50">
        <v>4.7</v>
      </c>
      <c r="R63" s="50">
        <v>2.7</v>
      </c>
      <c r="S63" s="50">
        <v>4.0999999999999996</v>
      </c>
      <c r="T63" s="50">
        <v>0.5</v>
      </c>
      <c r="U63" s="50">
        <v>0.4</v>
      </c>
      <c r="V63" s="55">
        <v>0</v>
      </c>
    </row>
    <row r="64" spans="1:22" x14ac:dyDescent="0.25">
      <c r="A64" s="38" t="s">
        <v>167</v>
      </c>
      <c r="B64" s="47">
        <v>99.999999999999986</v>
      </c>
      <c r="C64" s="50">
        <v>7.9</v>
      </c>
      <c r="D64" s="50">
        <v>0.2</v>
      </c>
      <c r="E64" s="50">
        <v>28.2</v>
      </c>
      <c r="F64" s="50">
        <v>3.4</v>
      </c>
      <c r="G64" s="50">
        <v>0.9</v>
      </c>
      <c r="H64" s="50">
        <v>3.5</v>
      </c>
      <c r="I64" s="50">
        <v>10.7</v>
      </c>
      <c r="J64" s="50">
        <v>5.9</v>
      </c>
      <c r="K64" s="50">
        <v>0.9</v>
      </c>
      <c r="L64" s="50">
        <v>2.1</v>
      </c>
      <c r="M64" s="50">
        <v>0.6</v>
      </c>
      <c r="N64" s="50">
        <v>10.9</v>
      </c>
      <c r="O64" s="50">
        <v>2.1</v>
      </c>
      <c r="P64" s="50">
        <v>1.5</v>
      </c>
      <c r="Q64" s="50">
        <v>8.1</v>
      </c>
      <c r="R64" s="50">
        <v>4.4000000000000004</v>
      </c>
      <c r="S64" s="50">
        <v>7.1</v>
      </c>
      <c r="T64" s="50">
        <v>1</v>
      </c>
      <c r="U64" s="50">
        <v>0.6</v>
      </c>
      <c r="V64" s="55">
        <v>0</v>
      </c>
    </row>
    <row r="65" spans="1:22" x14ac:dyDescent="0.25">
      <c r="A65" s="38" t="s">
        <v>168</v>
      </c>
      <c r="B65" s="47">
        <v>100</v>
      </c>
      <c r="C65" s="50">
        <v>3.1</v>
      </c>
      <c r="D65" s="50">
        <v>0</v>
      </c>
      <c r="E65" s="50">
        <v>27.9</v>
      </c>
      <c r="F65" s="50">
        <v>3.1</v>
      </c>
      <c r="G65" s="50">
        <v>0.8</v>
      </c>
      <c r="H65" s="50">
        <v>4.4000000000000004</v>
      </c>
      <c r="I65" s="50">
        <v>14.6</v>
      </c>
      <c r="J65" s="50">
        <v>6.5</v>
      </c>
      <c r="K65" s="50">
        <v>0.6</v>
      </c>
      <c r="L65" s="50">
        <v>3.9</v>
      </c>
      <c r="M65" s="50">
        <v>0.3</v>
      </c>
      <c r="N65" s="50">
        <v>12</v>
      </c>
      <c r="O65" s="50">
        <v>5.9</v>
      </c>
      <c r="P65" s="50">
        <v>2.5</v>
      </c>
      <c r="Q65" s="50">
        <v>5.0999999999999996</v>
      </c>
      <c r="R65" s="50">
        <v>3.2</v>
      </c>
      <c r="S65" s="50">
        <v>4.5</v>
      </c>
      <c r="T65" s="50">
        <v>1</v>
      </c>
      <c r="U65" s="50">
        <v>0.6</v>
      </c>
      <c r="V65" s="55">
        <v>0</v>
      </c>
    </row>
    <row r="66" spans="1:22" x14ac:dyDescent="0.25">
      <c r="A66" s="38" t="s">
        <v>169</v>
      </c>
      <c r="B66" s="47">
        <v>100</v>
      </c>
      <c r="C66" s="50">
        <v>8.7999999999999989</v>
      </c>
      <c r="D66" s="50">
        <v>35.700000000000003</v>
      </c>
      <c r="E66" s="50">
        <v>12.1</v>
      </c>
      <c r="F66" s="50">
        <v>3.1</v>
      </c>
      <c r="G66" s="50">
        <v>0.8</v>
      </c>
      <c r="H66" s="50">
        <v>5.3</v>
      </c>
      <c r="I66" s="50">
        <v>6.7</v>
      </c>
      <c r="J66" s="50">
        <v>4.5</v>
      </c>
      <c r="K66" s="50">
        <v>0.6</v>
      </c>
      <c r="L66" s="50">
        <v>1.3</v>
      </c>
      <c r="M66" s="50">
        <v>0.2</v>
      </c>
      <c r="N66" s="50">
        <v>6.2</v>
      </c>
      <c r="O66" s="50">
        <v>1.4</v>
      </c>
      <c r="P66" s="50">
        <v>1.1000000000000001</v>
      </c>
      <c r="Q66" s="50">
        <v>4.5999999999999996</v>
      </c>
      <c r="R66" s="50">
        <v>2.9</v>
      </c>
      <c r="S66" s="50">
        <v>3.9</v>
      </c>
      <c r="T66" s="50">
        <v>0.5</v>
      </c>
      <c r="U66" s="50">
        <v>0.3</v>
      </c>
      <c r="V66" s="55">
        <v>0</v>
      </c>
    </row>
    <row r="67" spans="1:22" x14ac:dyDescent="0.25">
      <c r="A67" s="39" t="s">
        <v>28</v>
      </c>
      <c r="B67" s="47">
        <v>99.999999999999986</v>
      </c>
      <c r="C67" s="50">
        <v>19</v>
      </c>
      <c r="D67" s="50">
        <v>0.3</v>
      </c>
      <c r="E67" s="50">
        <v>18.5</v>
      </c>
      <c r="F67" s="50">
        <v>1.9</v>
      </c>
      <c r="G67" s="50">
        <v>0.4</v>
      </c>
      <c r="H67" s="50">
        <v>5.9</v>
      </c>
      <c r="I67" s="50">
        <v>12.5</v>
      </c>
      <c r="J67" s="50">
        <v>5</v>
      </c>
      <c r="K67" s="50">
        <v>0.9</v>
      </c>
      <c r="L67" s="50">
        <v>2.2000000000000002</v>
      </c>
      <c r="M67" s="50">
        <v>0.3</v>
      </c>
      <c r="N67" s="50">
        <v>11</v>
      </c>
      <c r="O67" s="50">
        <v>3.1</v>
      </c>
      <c r="P67" s="50">
        <v>1.5</v>
      </c>
      <c r="Q67" s="50">
        <v>5.7</v>
      </c>
      <c r="R67" s="50">
        <v>3.6</v>
      </c>
      <c r="S67" s="50">
        <v>6.6</v>
      </c>
      <c r="T67" s="50">
        <v>1.2</v>
      </c>
      <c r="U67" s="50">
        <v>0.4</v>
      </c>
      <c r="V67" s="55">
        <v>0</v>
      </c>
    </row>
    <row r="68" spans="1:22" x14ac:dyDescent="0.25">
      <c r="A68" s="39" t="s">
        <v>27</v>
      </c>
      <c r="B68" s="47">
        <v>100</v>
      </c>
      <c r="C68" s="50">
        <v>4.8</v>
      </c>
      <c r="D68" s="50">
        <v>13.2</v>
      </c>
      <c r="E68" s="50">
        <v>20.7</v>
      </c>
      <c r="F68" s="50">
        <v>3.3</v>
      </c>
      <c r="G68" s="50">
        <v>1</v>
      </c>
      <c r="H68" s="50">
        <v>4.9000000000000004</v>
      </c>
      <c r="I68" s="50">
        <v>10.1</v>
      </c>
      <c r="J68" s="50">
        <v>7.4</v>
      </c>
      <c r="K68" s="50">
        <v>0.6</v>
      </c>
      <c r="L68" s="50">
        <v>2.2000000000000002</v>
      </c>
      <c r="M68" s="50">
        <v>0.5</v>
      </c>
      <c r="N68" s="50">
        <v>11.6</v>
      </c>
      <c r="O68" s="50">
        <v>4.3</v>
      </c>
      <c r="P68" s="50">
        <v>2.9</v>
      </c>
      <c r="Q68" s="50">
        <v>4.7</v>
      </c>
      <c r="R68" s="50">
        <v>2.8</v>
      </c>
      <c r="S68" s="50">
        <v>4.0999999999999996</v>
      </c>
      <c r="T68" s="50">
        <v>0.5</v>
      </c>
      <c r="U68" s="50">
        <v>0.4</v>
      </c>
      <c r="V68" s="55">
        <v>0</v>
      </c>
    </row>
    <row r="69" spans="1:22" x14ac:dyDescent="0.25">
      <c r="A69" s="40" t="s">
        <v>26</v>
      </c>
      <c r="B69" s="47">
        <v>99.999999999999986</v>
      </c>
      <c r="C69" s="50">
        <v>14.6</v>
      </c>
      <c r="D69" s="50">
        <v>3.1</v>
      </c>
      <c r="E69" s="50">
        <v>17.8</v>
      </c>
      <c r="F69" s="50">
        <v>5.0999999999999996</v>
      </c>
      <c r="G69" s="50">
        <v>0.6</v>
      </c>
      <c r="H69" s="50">
        <v>5.2</v>
      </c>
      <c r="I69" s="50">
        <v>9</v>
      </c>
      <c r="J69" s="50">
        <v>7.2</v>
      </c>
      <c r="K69" s="50">
        <v>0.8</v>
      </c>
      <c r="L69" s="50">
        <v>2.1</v>
      </c>
      <c r="M69" s="50">
        <v>0.3</v>
      </c>
      <c r="N69" s="50">
        <v>10.6</v>
      </c>
      <c r="O69" s="50">
        <v>2.7</v>
      </c>
      <c r="P69" s="50">
        <v>1.8</v>
      </c>
      <c r="Q69" s="50">
        <v>7.1</v>
      </c>
      <c r="R69" s="50">
        <v>3.7</v>
      </c>
      <c r="S69" s="50">
        <v>7.2</v>
      </c>
      <c r="T69" s="50">
        <v>0.6</v>
      </c>
      <c r="U69" s="50">
        <v>0.5</v>
      </c>
      <c r="V69" s="55">
        <v>0</v>
      </c>
    </row>
    <row r="70" spans="1:22" x14ac:dyDescent="0.25">
      <c r="A70" s="40" t="s">
        <v>25</v>
      </c>
      <c r="B70" s="47">
        <v>99.999999999999986</v>
      </c>
      <c r="C70" s="50">
        <v>8</v>
      </c>
      <c r="D70" s="50">
        <v>2.4</v>
      </c>
      <c r="E70" s="50">
        <v>23.9</v>
      </c>
      <c r="F70" s="50">
        <v>2.1</v>
      </c>
      <c r="G70" s="50">
        <v>1.2</v>
      </c>
      <c r="H70" s="50">
        <v>4.4000000000000004</v>
      </c>
      <c r="I70" s="50">
        <v>10.199999999999999</v>
      </c>
      <c r="J70" s="50">
        <v>6.7</v>
      </c>
      <c r="K70" s="50">
        <v>0.6</v>
      </c>
      <c r="L70" s="50">
        <v>2.8</v>
      </c>
      <c r="M70" s="50">
        <v>0.4</v>
      </c>
      <c r="N70" s="50">
        <v>11.2</v>
      </c>
      <c r="O70" s="50">
        <v>2.1</v>
      </c>
      <c r="P70" s="50">
        <v>2.2999999999999998</v>
      </c>
      <c r="Q70" s="50">
        <v>10</v>
      </c>
      <c r="R70" s="50">
        <v>4.2</v>
      </c>
      <c r="S70" s="50">
        <v>6.1</v>
      </c>
      <c r="T70" s="50">
        <v>0.8</v>
      </c>
      <c r="U70" s="50">
        <v>0.6</v>
      </c>
      <c r="V70" s="59">
        <v>0</v>
      </c>
    </row>
    <row r="71" spans="1:22" s="21" customFormat="1" ht="31.5" x14ac:dyDescent="0.25">
      <c r="A71" s="38" t="s">
        <v>4</v>
      </c>
      <c r="B71" s="47">
        <v>100</v>
      </c>
      <c r="C71" s="68">
        <v>1.8</v>
      </c>
      <c r="D71" s="68">
        <v>36</v>
      </c>
      <c r="E71" s="68">
        <v>14.8</v>
      </c>
      <c r="F71" s="68">
        <v>2.6</v>
      </c>
      <c r="G71" s="68">
        <v>0.6</v>
      </c>
      <c r="H71" s="68">
        <v>7.7</v>
      </c>
      <c r="I71" s="68">
        <v>6.5</v>
      </c>
      <c r="J71" s="68">
        <v>6.2</v>
      </c>
      <c r="K71" s="68">
        <v>0.6</v>
      </c>
      <c r="L71" s="68">
        <v>1.4</v>
      </c>
      <c r="M71" s="68">
        <v>0.3</v>
      </c>
      <c r="N71" s="68">
        <v>6.3</v>
      </c>
      <c r="O71" s="68">
        <v>2.7</v>
      </c>
      <c r="P71" s="68">
        <v>2.1</v>
      </c>
      <c r="Q71" s="68">
        <v>3.8</v>
      </c>
      <c r="R71" s="68">
        <v>2.4</v>
      </c>
      <c r="S71" s="68">
        <v>3.4</v>
      </c>
      <c r="T71" s="68">
        <v>0.5</v>
      </c>
      <c r="U71" s="68">
        <v>0.3</v>
      </c>
      <c r="V71" s="48">
        <v>0</v>
      </c>
    </row>
    <row r="72" spans="1:22" x14ac:dyDescent="0.25">
      <c r="A72" s="41" t="s">
        <v>170</v>
      </c>
      <c r="B72" s="47">
        <v>99.999999999999986</v>
      </c>
      <c r="C72" s="50">
        <v>9.9</v>
      </c>
      <c r="D72" s="50">
        <v>0.9</v>
      </c>
      <c r="E72" s="50">
        <v>21.5</v>
      </c>
      <c r="F72" s="50">
        <v>3.7</v>
      </c>
      <c r="G72" s="50">
        <v>0.9</v>
      </c>
      <c r="H72" s="50">
        <v>4.3</v>
      </c>
      <c r="I72" s="50">
        <v>8.1999999999999993</v>
      </c>
      <c r="J72" s="50">
        <v>9.9</v>
      </c>
      <c r="K72" s="50">
        <v>0.6</v>
      </c>
      <c r="L72" s="50">
        <v>2.9</v>
      </c>
      <c r="M72" s="50">
        <v>0.3</v>
      </c>
      <c r="N72" s="50">
        <v>9.4</v>
      </c>
      <c r="O72" s="50">
        <v>1.8</v>
      </c>
      <c r="P72" s="50">
        <v>1.4</v>
      </c>
      <c r="Q72" s="50">
        <v>10</v>
      </c>
      <c r="R72" s="50">
        <v>5.0999999999999996</v>
      </c>
      <c r="S72" s="50">
        <v>7.7</v>
      </c>
      <c r="T72" s="50">
        <v>1.1000000000000001</v>
      </c>
      <c r="U72" s="50">
        <v>0.4</v>
      </c>
      <c r="V72" s="52">
        <v>0</v>
      </c>
    </row>
    <row r="73" spans="1:22" x14ac:dyDescent="0.25">
      <c r="A73" s="14" t="s">
        <v>24</v>
      </c>
      <c r="B73" s="47">
        <v>100</v>
      </c>
      <c r="C73" s="50">
        <v>2.4</v>
      </c>
      <c r="D73" s="50">
        <v>2.2999999999999998</v>
      </c>
      <c r="E73" s="50">
        <v>31.799999999999997</v>
      </c>
      <c r="F73" s="50">
        <v>3.5</v>
      </c>
      <c r="G73" s="50">
        <v>1.1000000000000001</v>
      </c>
      <c r="H73" s="50">
        <v>4.5999999999999996</v>
      </c>
      <c r="I73" s="50">
        <v>13.1</v>
      </c>
      <c r="J73" s="50">
        <v>5.9</v>
      </c>
      <c r="K73" s="50">
        <v>0.7</v>
      </c>
      <c r="L73" s="50">
        <v>2.6</v>
      </c>
      <c r="M73" s="50">
        <v>0.3</v>
      </c>
      <c r="N73" s="50">
        <v>10.4</v>
      </c>
      <c r="O73" s="50">
        <v>4</v>
      </c>
      <c r="P73" s="50">
        <v>2</v>
      </c>
      <c r="Q73" s="50">
        <v>6.1</v>
      </c>
      <c r="R73" s="50">
        <v>3.3</v>
      </c>
      <c r="S73" s="50">
        <v>4.4000000000000004</v>
      </c>
      <c r="T73" s="50">
        <v>0.9</v>
      </c>
      <c r="U73" s="50">
        <v>0.6</v>
      </c>
      <c r="V73" s="55">
        <v>0</v>
      </c>
    </row>
    <row r="74" spans="1:22" x14ac:dyDescent="0.25">
      <c r="A74" s="41" t="s">
        <v>171</v>
      </c>
      <c r="B74" s="47">
        <v>99.999999999999986</v>
      </c>
      <c r="C74" s="50">
        <v>0.8</v>
      </c>
      <c r="D74" s="50">
        <v>55.9</v>
      </c>
      <c r="E74" s="50">
        <v>5.3</v>
      </c>
      <c r="F74" s="50">
        <v>2.1</v>
      </c>
      <c r="G74" s="50">
        <v>0.3</v>
      </c>
      <c r="H74" s="50">
        <v>9.1999999999999993</v>
      </c>
      <c r="I74" s="50">
        <v>3.5</v>
      </c>
      <c r="J74" s="50">
        <v>6.1</v>
      </c>
      <c r="K74" s="50">
        <v>0.5</v>
      </c>
      <c r="L74" s="50">
        <v>0.8</v>
      </c>
      <c r="M74" s="50">
        <v>0.2</v>
      </c>
      <c r="N74" s="50">
        <v>4.0999999999999996</v>
      </c>
      <c r="O74" s="50">
        <v>2</v>
      </c>
      <c r="P74" s="50">
        <v>2.1</v>
      </c>
      <c r="Q74" s="50">
        <v>2.5</v>
      </c>
      <c r="R74" s="50">
        <v>1.7</v>
      </c>
      <c r="S74" s="50">
        <v>2.4</v>
      </c>
      <c r="T74" s="50">
        <v>0.3</v>
      </c>
      <c r="U74" s="50">
        <v>0.2</v>
      </c>
      <c r="V74" s="55">
        <v>0</v>
      </c>
    </row>
    <row r="75" spans="1:22" ht="31.5" x14ac:dyDescent="0.25">
      <c r="A75" s="39" t="s">
        <v>94</v>
      </c>
      <c r="B75" s="47">
        <v>100</v>
      </c>
      <c r="C75" s="50">
        <v>0.3</v>
      </c>
      <c r="D75" s="50">
        <v>61.6</v>
      </c>
      <c r="E75" s="50">
        <v>2.2999999999999998</v>
      </c>
      <c r="F75" s="50">
        <v>2.5</v>
      </c>
      <c r="G75" s="50">
        <v>0.3</v>
      </c>
      <c r="H75" s="50">
        <v>7.4</v>
      </c>
      <c r="I75" s="50">
        <v>2.7</v>
      </c>
      <c r="J75" s="50">
        <v>6.3</v>
      </c>
      <c r="K75" s="50">
        <v>0.4</v>
      </c>
      <c r="L75" s="50">
        <v>0.6</v>
      </c>
      <c r="M75" s="50">
        <v>0.2</v>
      </c>
      <c r="N75" s="50">
        <v>4.5999999999999996</v>
      </c>
      <c r="O75" s="50">
        <v>1.2</v>
      </c>
      <c r="P75" s="50">
        <v>2.2999999999999998</v>
      </c>
      <c r="Q75" s="50">
        <v>2.2999999999999998</v>
      </c>
      <c r="R75" s="50">
        <v>1.8</v>
      </c>
      <c r="S75" s="50">
        <v>2.6</v>
      </c>
      <c r="T75" s="50">
        <v>0.4</v>
      </c>
      <c r="U75" s="50">
        <v>0.2</v>
      </c>
      <c r="V75" s="55">
        <v>0</v>
      </c>
    </row>
    <row r="76" spans="1:22" ht="31.5" x14ac:dyDescent="0.25">
      <c r="A76" s="39" t="s">
        <v>22</v>
      </c>
      <c r="B76" s="47">
        <v>100.00000000000001</v>
      </c>
      <c r="C76" s="50">
        <v>0.1</v>
      </c>
      <c r="D76" s="50">
        <v>66.400000000000006</v>
      </c>
      <c r="E76" s="50">
        <v>4.5</v>
      </c>
      <c r="F76" s="50">
        <v>1.4</v>
      </c>
      <c r="G76" s="50">
        <v>0.2</v>
      </c>
      <c r="H76" s="50">
        <v>12</v>
      </c>
      <c r="I76" s="50">
        <v>1.4</v>
      </c>
      <c r="J76" s="50">
        <v>4.2</v>
      </c>
      <c r="K76" s="50">
        <v>0.4</v>
      </c>
      <c r="L76" s="50">
        <v>0.5</v>
      </c>
      <c r="M76" s="50">
        <v>0.3</v>
      </c>
      <c r="N76" s="50">
        <v>1.2</v>
      </c>
      <c r="O76" s="50">
        <v>0.6</v>
      </c>
      <c r="P76" s="50">
        <v>2</v>
      </c>
      <c r="Q76" s="50">
        <v>1.7</v>
      </c>
      <c r="R76" s="50">
        <v>1</v>
      </c>
      <c r="S76" s="50">
        <v>1.8</v>
      </c>
      <c r="T76" s="50">
        <v>0.2</v>
      </c>
      <c r="U76" s="50">
        <v>0.1</v>
      </c>
      <c r="V76" s="55">
        <v>0</v>
      </c>
    </row>
    <row r="77" spans="1:22" ht="63" x14ac:dyDescent="0.25">
      <c r="A77" s="39" t="s">
        <v>9</v>
      </c>
      <c r="B77" s="47">
        <v>100</v>
      </c>
      <c r="C77" s="50">
        <v>3.8</v>
      </c>
      <c r="D77" s="50">
        <v>13.8</v>
      </c>
      <c r="E77" s="50">
        <v>15.799999999999999</v>
      </c>
      <c r="F77" s="50">
        <v>3</v>
      </c>
      <c r="G77" s="50">
        <v>0.7</v>
      </c>
      <c r="H77" s="50">
        <v>7.7</v>
      </c>
      <c r="I77" s="50">
        <v>10.4</v>
      </c>
      <c r="J77" s="50">
        <v>9.9</v>
      </c>
      <c r="K77" s="50">
        <v>1.2</v>
      </c>
      <c r="L77" s="50">
        <v>1.9</v>
      </c>
      <c r="M77" s="50">
        <v>0.3</v>
      </c>
      <c r="N77" s="50">
        <v>9.6</v>
      </c>
      <c r="O77" s="50">
        <v>7.6</v>
      </c>
      <c r="P77" s="50">
        <v>1.8</v>
      </c>
      <c r="Q77" s="50">
        <v>4.9000000000000004</v>
      </c>
      <c r="R77" s="50">
        <v>3.3</v>
      </c>
      <c r="S77" s="50">
        <v>3.4</v>
      </c>
      <c r="T77" s="50">
        <v>0.6</v>
      </c>
      <c r="U77" s="50">
        <v>0.3</v>
      </c>
      <c r="V77" s="55">
        <v>0</v>
      </c>
    </row>
    <row r="78" spans="1:22" x14ac:dyDescent="0.25">
      <c r="A78" s="41" t="s">
        <v>172</v>
      </c>
      <c r="B78" s="47">
        <v>99.999999999999972</v>
      </c>
      <c r="C78" s="50">
        <v>4.2</v>
      </c>
      <c r="D78" s="50">
        <v>5</v>
      </c>
      <c r="E78" s="50">
        <v>30.7</v>
      </c>
      <c r="F78" s="50">
        <v>2.9</v>
      </c>
      <c r="G78" s="50">
        <v>1.1000000000000001</v>
      </c>
      <c r="H78" s="50">
        <v>6</v>
      </c>
      <c r="I78" s="50">
        <v>9.8000000000000007</v>
      </c>
      <c r="J78" s="50">
        <v>6.8</v>
      </c>
      <c r="K78" s="50">
        <v>0.6</v>
      </c>
      <c r="L78" s="50">
        <v>2.1</v>
      </c>
      <c r="M78" s="50">
        <v>0.3</v>
      </c>
      <c r="N78" s="50">
        <v>9.1</v>
      </c>
      <c r="O78" s="50">
        <v>3.8</v>
      </c>
      <c r="P78" s="50">
        <v>2.2999999999999998</v>
      </c>
      <c r="Q78" s="50">
        <v>5</v>
      </c>
      <c r="R78" s="50">
        <v>3.4</v>
      </c>
      <c r="S78" s="50">
        <v>5.6</v>
      </c>
      <c r="T78" s="50">
        <v>0.7</v>
      </c>
      <c r="U78" s="50">
        <v>0.6</v>
      </c>
      <c r="V78" s="59">
        <v>0</v>
      </c>
    </row>
    <row r="79" spans="1:22" s="21" customFormat="1" ht="31.5" x14ac:dyDescent="0.25">
      <c r="A79" s="42" t="s">
        <v>5</v>
      </c>
      <c r="B79" s="47">
        <v>100</v>
      </c>
      <c r="C79" s="68">
        <v>5</v>
      </c>
      <c r="D79" s="68">
        <v>13.4</v>
      </c>
      <c r="E79" s="68">
        <v>23.3</v>
      </c>
      <c r="F79" s="68">
        <v>3.7</v>
      </c>
      <c r="G79" s="68">
        <v>0.6</v>
      </c>
      <c r="H79" s="68">
        <v>4.9000000000000004</v>
      </c>
      <c r="I79" s="68">
        <v>9</v>
      </c>
      <c r="J79" s="68">
        <v>7.3</v>
      </c>
      <c r="K79" s="68">
        <v>0.6</v>
      </c>
      <c r="L79" s="68">
        <v>2</v>
      </c>
      <c r="M79" s="68">
        <v>0.3</v>
      </c>
      <c r="N79" s="68">
        <v>8.8000000000000007</v>
      </c>
      <c r="O79" s="68">
        <v>3</v>
      </c>
      <c r="P79" s="68">
        <v>2.2000000000000002</v>
      </c>
      <c r="Q79" s="68">
        <v>5.9</v>
      </c>
      <c r="R79" s="68">
        <v>3.8</v>
      </c>
      <c r="S79" s="68">
        <v>5.0999999999999996</v>
      </c>
      <c r="T79" s="68">
        <v>0.7</v>
      </c>
      <c r="U79" s="68">
        <v>0.4</v>
      </c>
      <c r="V79" s="48">
        <v>0</v>
      </c>
    </row>
    <row r="80" spans="1:22" x14ac:dyDescent="0.25">
      <c r="A80" s="14" t="s">
        <v>21</v>
      </c>
      <c r="B80" s="47">
        <v>99.999999999999986</v>
      </c>
      <c r="C80" s="50">
        <v>10.9</v>
      </c>
      <c r="D80" s="50">
        <v>0.8</v>
      </c>
      <c r="E80" s="50">
        <v>2.1</v>
      </c>
      <c r="F80" s="50">
        <v>3</v>
      </c>
      <c r="G80" s="50">
        <v>0.8</v>
      </c>
      <c r="H80" s="50">
        <v>8</v>
      </c>
      <c r="I80" s="50">
        <v>13.299999999999999</v>
      </c>
      <c r="J80" s="50">
        <v>3.6</v>
      </c>
      <c r="K80" s="50">
        <v>1.9</v>
      </c>
      <c r="L80" s="50">
        <v>2.1</v>
      </c>
      <c r="M80" s="50">
        <v>0.9</v>
      </c>
      <c r="N80" s="50">
        <v>8.1999999999999993</v>
      </c>
      <c r="O80" s="50">
        <v>1.4</v>
      </c>
      <c r="P80" s="50">
        <v>5.5</v>
      </c>
      <c r="Q80" s="50">
        <v>16.8</v>
      </c>
      <c r="R80" s="50">
        <v>10</v>
      </c>
      <c r="S80" s="50">
        <v>8.6</v>
      </c>
      <c r="T80" s="50">
        <v>1.8</v>
      </c>
      <c r="U80" s="50">
        <v>0.3</v>
      </c>
      <c r="V80" s="52">
        <v>0</v>
      </c>
    </row>
    <row r="81" spans="1:22" x14ac:dyDescent="0.25">
      <c r="A81" s="14" t="s">
        <v>20</v>
      </c>
      <c r="B81" s="47">
        <v>100</v>
      </c>
      <c r="C81" s="50">
        <v>6.2</v>
      </c>
      <c r="D81" s="50">
        <v>11.8</v>
      </c>
      <c r="E81" s="50">
        <v>0.7</v>
      </c>
      <c r="F81" s="50">
        <v>2.5</v>
      </c>
      <c r="G81" s="50">
        <v>0.2</v>
      </c>
      <c r="H81" s="50">
        <v>8.6999999999999993</v>
      </c>
      <c r="I81" s="50">
        <v>5.7</v>
      </c>
      <c r="J81" s="50">
        <v>1.8</v>
      </c>
      <c r="K81" s="50">
        <v>0.6</v>
      </c>
      <c r="L81" s="50">
        <v>2.2000000000000002</v>
      </c>
      <c r="M81" s="50">
        <v>0.2</v>
      </c>
      <c r="N81" s="50">
        <v>9.1</v>
      </c>
      <c r="O81" s="50">
        <v>1.2</v>
      </c>
      <c r="P81" s="50">
        <v>0.9</v>
      </c>
      <c r="Q81" s="50">
        <v>18.5</v>
      </c>
      <c r="R81" s="50">
        <v>12.3</v>
      </c>
      <c r="S81" s="50">
        <v>15.3</v>
      </c>
      <c r="T81" s="50">
        <v>1.8</v>
      </c>
      <c r="U81" s="50">
        <v>0.3</v>
      </c>
      <c r="V81" s="55">
        <v>0</v>
      </c>
    </row>
    <row r="82" spans="1:22" x14ac:dyDescent="0.25">
      <c r="A82" s="14" t="s">
        <v>19</v>
      </c>
      <c r="B82" s="47">
        <v>99.999999999999957</v>
      </c>
      <c r="C82" s="50">
        <v>2.9</v>
      </c>
      <c r="D82" s="50">
        <v>14.6</v>
      </c>
      <c r="E82" s="50">
        <v>19.899999999999999</v>
      </c>
      <c r="F82" s="50">
        <v>12.7</v>
      </c>
      <c r="G82" s="50">
        <v>0.5</v>
      </c>
      <c r="H82" s="50">
        <v>4.2</v>
      </c>
      <c r="I82" s="50">
        <v>8.8000000000000007</v>
      </c>
      <c r="J82" s="50">
        <v>5.0999999999999996</v>
      </c>
      <c r="K82" s="50">
        <v>0.8</v>
      </c>
      <c r="L82" s="50">
        <v>1.7</v>
      </c>
      <c r="M82" s="50">
        <v>0.1</v>
      </c>
      <c r="N82" s="50">
        <v>7.5</v>
      </c>
      <c r="O82" s="50">
        <v>1.3</v>
      </c>
      <c r="P82" s="50">
        <v>1.8</v>
      </c>
      <c r="Q82" s="50">
        <v>8.1</v>
      </c>
      <c r="R82" s="50">
        <v>3.6</v>
      </c>
      <c r="S82" s="50">
        <v>5.5</v>
      </c>
      <c r="T82" s="50">
        <v>0.6</v>
      </c>
      <c r="U82" s="50">
        <v>0.3</v>
      </c>
      <c r="V82" s="55">
        <v>0</v>
      </c>
    </row>
    <row r="83" spans="1:22" x14ac:dyDescent="0.25">
      <c r="A83" s="41" t="s">
        <v>173</v>
      </c>
      <c r="B83" s="47">
        <v>99.999999999999986</v>
      </c>
      <c r="C83" s="50">
        <v>14.1</v>
      </c>
      <c r="D83" s="50">
        <v>0.7</v>
      </c>
      <c r="E83" s="50">
        <v>19.299999999999997</v>
      </c>
      <c r="F83" s="50">
        <v>2.4</v>
      </c>
      <c r="G83" s="50">
        <v>0.6</v>
      </c>
      <c r="H83" s="50">
        <v>4.4000000000000004</v>
      </c>
      <c r="I83" s="50">
        <v>12.6</v>
      </c>
      <c r="J83" s="50">
        <v>5.4</v>
      </c>
      <c r="K83" s="50">
        <v>0.7</v>
      </c>
      <c r="L83" s="50">
        <v>3</v>
      </c>
      <c r="M83" s="50">
        <v>0.3</v>
      </c>
      <c r="N83" s="50">
        <v>12.3</v>
      </c>
      <c r="O83" s="50">
        <v>2.2999999999999998</v>
      </c>
      <c r="P83" s="50">
        <v>2.9</v>
      </c>
      <c r="Q83" s="50">
        <v>7.1</v>
      </c>
      <c r="R83" s="50">
        <v>4.9000000000000004</v>
      </c>
      <c r="S83" s="50">
        <v>5.8</v>
      </c>
      <c r="T83" s="50">
        <v>0.6</v>
      </c>
      <c r="U83" s="50">
        <v>0.6</v>
      </c>
      <c r="V83" s="55">
        <v>0</v>
      </c>
    </row>
    <row r="84" spans="1:22" x14ac:dyDescent="0.25">
      <c r="A84" s="41" t="s">
        <v>174</v>
      </c>
      <c r="B84" s="47">
        <v>99.999999999999986</v>
      </c>
      <c r="C84" s="50">
        <v>3.1</v>
      </c>
      <c r="D84" s="50">
        <v>16.100000000000001</v>
      </c>
      <c r="E84" s="50">
        <v>40.799999999999997</v>
      </c>
      <c r="F84" s="50">
        <v>3.3</v>
      </c>
      <c r="G84" s="50">
        <v>0.5</v>
      </c>
      <c r="H84" s="50">
        <v>3.5</v>
      </c>
      <c r="I84" s="50">
        <v>5.0999999999999996</v>
      </c>
      <c r="J84" s="50">
        <v>5</v>
      </c>
      <c r="K84" s="50">
        <v>0.5</v>
      </c>
      <c r="L84" s="50">
        <v>1</v>
      </c>
      <c r="M84" s="50">
        <v>0.2</v>
      </c>
      <c r="N84" s="50">
        <v>5.9</v>
      </c>
      <c r="O84" s="50">
        <v>2.5</v>
      </c>
      <c r="P84" s="50">
        <v>1.4</v>
      </c>
      <c r="Q84" s="50">
        <v>4.0999999999999996</v>
      </c>
      <c r="R84" s="50">
        <v>2.5</v>
      </c>
      <c r="S84" s="50">
        <v>3.6</v>
      </c>
      <c r="T84" s="50">
        <v>0.6</v>
      </c>
      <c r="U84" s="50">
        <v>0.3</v>
      </c>
      <c r="V84" s="55">
        <v>0</v>
      </c>
    </row>
    <row r="85" spans="1:22" x14ac:dyDescent="0.25">
      <c r="A85" s="41" t="s">
        <v>175</v>
      </c>
      <c r="B85" s="47">
        <v>100.00000000000003</v>
      </c>
      <c r="C85" s="50">
        <v>4.8</v>
      </c>
      <c r="D85" s="50">
        <v>25.5</v>
      </c>
      <c r="E85" s="50">
        <v>10.9</v>
      </c>
      <c r="F85" s="50">
        <v>4.7</v>
      </c>
      <c r="G85" s="50">
        <v>0.5</v>
      </c>
      <c r="H85" s="50">
        <v>6.8</v>
      </c>
      <c r="I85" s="50">
        <v>7.6</v>
      </c>
      <c r="J85" s="50">
        <v>9</v>
      </c>
      <c r="K85" s="50">
        <v>0.6</v>
      </c>
      <c r="L85" s="50">
        <v>1.4</v>
      </c>
      <c r="M85" s="50">
        <v>0.2</v>
      </c>
      <c r="N85" s="50">
        <v>6.7</v>
      </c>
      <c r="O85" s="50">
        <v>2.2999999999999998</v>
      </c>
      <c r="P85" s="50">
        <v>2.4</v>
      </c>
      <c r="Q85" s="50">
        <v>6.8</v>
      </c>
      <c r="R85" s="50">
        <v>3.7</v>
      </c>
      <c r="S85" s="50">
        <v>5.2</v>
      </c>
      <c r="T85" s="50">
        <v>0.5</v>
      </c>
      <c r="U85" s="50">
        <v>0.4</v>
      </c>
      <c r="V85" s="55">
        <v>0</v>
      </c>
    </row>
    <row r="86" spans="1:22" x14ac:dyDescent="0.25">
      <c r="A86" s="72" t="s">
        <v>184</v>
      </c>
      <c r="B86" s="47">
        <v>100</v>
      </c>
      <c r="C86" s="50">
        <v>3.3</v>
      </c>
      <c r="D86" s="50">
        <v>18.799999999999997</v>
      </c>
      <c r="E86" s="50">
        <v>14.9</v>
      </c>
      <c r="F86" s="50">
        <v>5.4</v>
      </c>
      <c r="G86" s="50">
        <v>1.5</v>
      </c>
      <c r="H86" s="50">
        <v>5.9</v>
      </c>
      <c r="I86" s="50">
        <v>10</v>
      </c>
      <c r="J86" s="50">
        <v>6.9</v>
      </c>
      <c r="K86" s="50">
        <v>0.6</v>
      </c>
      <c r="L86" s="50">
        <v>1.5</v>
      </c>
      <c r="M86" s="50">
        <v>0.4</v>
      </c>
      <c r="N86" s="50">
        <v>8.1</v>
      </c>
      <c r="O86" s="50">
        <v>2.2999999999999998</v>
      </c>
      <c r="P86" s="50">
        <v>2.6</v>
      </c>
      <c r="Q86" s="50">
        <v>6.2</v>
      </c>
      <c r="R86" s="50">
        <v>4.0999999999999996</v>
      </c>
      <c r="S86" s="50">
        <v>6.4</v>
      </c>
      <c r="T86" s="50">
        <v>0.7</v>
      </c>
      <c r="U86" s="50">
        <v>0.4</v>
      </c>
      <c r="V86" s="55">
        <v>0</v>
      </c>
    </row>
    <row r="87" spans="1:22" x14ac:dyDescent="0.25">
      <c r="A87" s="41" t="s">
        <v>176</v>
      </c>
      <c r="B87" s="47">
        <v>99.999999999999972</v>
      </c>
      <c r="C87" s="50">
        <v>4.5</v>
      </c>
      <c r="D87" s="50">
        <v>2.4</v>
      </c>
      <c r="E87" s="50">
        <v>14</v>
      </c>
      <c r="F87" s="50">
        <v>2.4</v>
      </c>
      <c r="G87" s="50">
        <v>0.5</v>
      </c>
      <c r="H87" s="50">
        <v>4.5999999999999996</v>
      </c>
      <c r="I87" s="50">
        <v>15.799999999999999</v>
      </c>
      <c r="J87" s="50">
        <v>12.1</v>
      </c>
      <c r="K87" s="50">
        <v>0.8</v>
      </c>
      <c r="L87" s="50">
        <v>4.0999999999999996</v>
      </c>
      <c r="M87" s="50">
        <v>0.3</v>
      </c>
      <c r="N87" s="50">
        <v>13.6</v>
      </c>
      <c r="O87" s="50">
        <v>5.6</v>
      </c>
      <c r="P87" s="50">
        <v>3</v>
      </c>
      <c r="Q87" s="50">
        <v>5.5</v>
      </c>
      <c r="R87" s="50">
        <v>4.3</v>
      </c>
      <c r="S87" s="50">
        <v>5.0999999999999996</v>
      </c>
      <c r="T87" s="50">
        <v>0.8</v>
      </c>
      <c r="U87" s="50">
        <v>0.6</v>
      </c>
      <c r="V87" s="55">
        <v>0</v>
      </c>
    </row>
    <row r="88" spans="1:22" x14ac:dyDescent="0.25">
      <c r="A88" s="14" t="s">
        <v>18</v>
      </c>
      <c r="B88" s="47">
        <v>100.00000000000003</v>
      </c>
      <c r="C88" s="50">
        <v>8.3000000000000007</v>
      </c>
      <c r="D88" s="50">
        <v>0.2</v>
      </c>
      <c r="E88" s="50">
        <v>30.7</v>
      </c>
      <c r="F88" s="50">
        <v>2.1</v>
      </c>
      <c r="G88" s="50">
        <v>0.7</v>
      </c>
      <c r="H88" s="50">
        <v>4.8</v>
      </c>
      <c r="I88" s="50">
        <v>9.8000000000000007</v>
      </c>
      <c r="J88" s="50">
        <v>6.9</v>
      </c>
      <c r="K88" s="50">
        <v>0.8</v>
      </c>
      <c r="L88" s="50">
        <v>2.2000000000000002</v>
      </c>
      <c r="M88" s="50">
        <v>0.3</v>
      </c>
      <c r="N88" s="50">
        <v>11</v>
      </c>
      <c r="O88" s="50">
        <v>2.9</v>
      </c>
      <c r="P88" s="50">
        <v>1.5</v>
      </c>
      <c r="Q88" s="50">
        <v>6.2</v>
      </c>
      <c r="R88" s="50">
        <v>4.2</v>
      </c>
      <c r="S88" s="50">
        <v>5.4</v>
      </c>
      <c r="T88" s="50">
        <v>1.4</v>
      </c>
      <c r="U88" s="50">
        <v>0.6</v>
      </c>
      <c r="V88" s="55">
        <v>0</v>
      </c>
    </row>
    <row r="89" spans="1:22" x14ac:dyDescent="0.25">
      <c r="A89" s="80" t="s">
        <v>17</v>
      </c>
      <c r="B89" s="47">
        <v>100</v>
      </c>
      <c r="C89" s="50">
        <v>4.3</v>
      </c>
      <c r="D89" s="50">
        <v>17.899999999999999</v>
      </c>
      <c r="E89" s="50">
        <v>11.2</v>
      </c>
      <c r="F89" s="50">
        <v>2.1</v>
      </c>
      <c r="G89" s="50">
        <v>0.6</v>
      </c>
      <c r="H89" s="50">
        <v>5</v>
      </c>
      <c r="I89" s="50">
        <v>8.5</v>
      </c>
      <c r="J89" s="50">
        <v>7.7</v>
      </c>
      <c r="K89" s="50">
        <v>0.9</v>
      </c>
      <c r="L89" s="50">
        <v>3</v>
      </c>
      <c r="M89" s="50">
        <v>0.4</v>
      </c>
      <c r="N89" s="50">
        <v>11.8</v>
      </c>
      <c r="O89" s="50">
        <v>4.5999999999999996</v>
      </c>
      <c r="P89" s="50">
        <v>2.4</v>
      </c>
      <c r="Q89" s="50">
        <v>7.7</v>
      </c>
      <c r="R89" s="50">
        <v>4.8</v>
      </c>
      <c r="S89" s="50">
        <v>5.8</v>
      </c>
      <c r="T89" s="50">
        <v>0.8</v>
      </c>
      <c r="U89" s="50">
        <v>0.5</v>
      </c>
      <c r="V89" s="59">
        <v>0</v>
      </c>
    </row>
    <row r="90" spans="1:22" s="21" customFormat="1" ht="31.5" x14ac:dyDescent="0.25">
      <c r="A90" s="42" t="s">
        <v>6</v>
      </c>
      <c r="B90" s="47">
        <v>100.00000000000001</v>
      </c>
      <c r="C90" s="68">
        <v>5.7</v>
      </c>
      <c r="D90" s="68">
        <v>27.099999999999998</v>
      </c>
      <c r="E90" s="68">
        <v>5.2</v>
      </c>
      <c r="F90" s="68">
        <v>3.2</v>
      </c>
      <c r="G90" s="68">
        <v>0.4</v>
      </c>
      <c r="H90" s="68">
        <v>6.5</v>
      </c>
      <c r="I90" s="68">
        <v>8.9</v>
      </c>
      <c r="J90" s="68">
        <v>10.4</v>
      </c>
      <c r="K90" s="68">
        <v>0.8</v>
      </c>
      <c r="L90" s="68">
        <v>1.5</v>
      </c>
      <c r="M90" s="68">
        <v>0.2</v>
      </c>
      <c r="N90" s="68">
        <v>7</v>
      </c>
      <c r="O90" s="68">
        <v>1.7</v>
      </c>
      <c r="P90" s="68">
        <v>2.1</v>
      </c>
      <c r="Q90" s="68">
        <v>8.6999999999999993</v>
      </c>
      <c r="R90" s="68">
        <v>3.8</v>
      </c>
      <c r="S90" s="68">
        <v>5.5</v>
      </c>
      <c r="T90" s="68">
        <v>0.9</v>
      </c>
      <c r="U90" s="68">
        <v>0.4</v>
      </c>
      <c r="V90" s="48">
        <v>0</v>
      </c>
    </row>
    <row r="91" spans="1:22" x14ac:dyDescent="0.25">
      <c r="A91" s="77" t="s">
        <v>177</v>
      </c>
      <c r="B91" s="47">
        <v>99.999999999999986</v>
      </c>
      <c r="C91" s="50">
        <v>4.2</v>
      </c>
      <c r="D91" s="50">
        <v>6.3</v>
      </c>
      <c r="E91" s="50">
        <v>12.299999999999999</v>
      </c>
      <c r="F91" s="50">
        <v>3.3</v>
      </c>
      <c r="G91" s="50">
        <v>0.5</v>
      </c>
      <c r="H91" s="50">
        <v>6.4</v>
      </c>
      <c r="I91" s="50">
        <v>10.6</v>
      </c>
      <c r="J91" s="50">
        <v>9.1999999999999993</v>
      </c>
      <c r="K91" s="50">
        <v>1.5</v>
      </c>
      <c r="L91" s="50">
        <v>2</v>
      </c>
      <c r="M91" s="50">
        <v>0.3</v>
      </c>
      <c r="N91" s="50">
        <v>9.8000000000000007</v>
      </c>
      <c r="O91" s="50">
        <v>1.7</v>
      </c>
      <c r="P91" s="50">
        <v>5.2</v>
      </c>
      <c r="Q91" s="50">
        <v>11.2</v>
      </c>
      <c r="R91" s="50">
        <v>6.7</v>
      </c>
      <c r="S91" s="50">
        <v>7.1</v>
      </c>
      <c r="T91" s="50">
        <v>1.1000000000000001</v>
      </c>
      <c r="U91" s="50">
        <v>0.6</v>
      </c>
      <c r="V91" s="52">
        <v>0</v>
      </c>
    </row>
    <row r="92" spans="1:22" x14ac:dyDescent="0.25">
      <c r="A92" s="41" t="s">
        <v>178</v>
      </c>
      <c r="B92" s="47">
        <v>100.00000000000003</v>
      </c>
      <c r="C92" s="50">
        <v>1.4</v>
      </c>
      <c r="D92" s="50">
        <v>49.800000000000004</v>
      </c>
      <c r="E92" s="50">
        <v>1.2</v>
      </c>
      <c r="F92" s="50">
        <v>3.7</v>
      </c>
      <c r="G92" s="50">
        <v>0.4</v>
      </c>
      <c r="H92" s="50">
        <v>6.1</v>
      </c>
      <c r="I92" s="50">
        <v>5.6</v>
      </c>
      <c r="J92" s="50">
        <v>6.5</v>
      </c>
      <c r="K92" s="50">
        <v>0.9</v>
      </c>
      <c r="L92" s="50">
        <v>1.2</v>
      </c>
      <c r="M92" s="50">
        <v>0.2</v>
      </c>
      <c r="N92" s="50">
        <v>4.7</v>
      </c>
      <c r="O92" s="50">
        <v>1.2</v>
      </c>
      <c r="P92" s="50">
        <v>1</v>
      </c>
      <c r="Q92" s="50">
        <v>5.4</v>
      </c>
      <c r="R92" s="50">
        <v>4.4000000000000004</v>
      </c>
      <c r="S92" s="50">
        <v>5</v>
      </c>
      <c r="T92" s="50">
        <v>1</v>
      </c>
      <c r="U92" s="50">
        <v>0.3</v>
      </c>
      <c r="V92" s="55">
        <v>0</v>
      </c>
    </row>
    <row r="93" spans="1:22" x14ac:dyDescent="0.25">
      <c r="A93" s="14" t="s">
        <v>7</v>
      </c>
      <c r="B93" s="47">
        <v>100.00000000000001</v>
      </c>
      <c r="C93" s="50">
        <v>3.8</v>
      </c>
      <c r="D93" s="50">
        <v>26</v>
      </c>
      <c r="E93" s="50">
        <v>2.2999999999999998</v>
      </c>
      <c r="F93" s="50">
        <v>3.2</v>
      </c>
      <c r="G93" s="50">
        <v>0.4</v>
      </c>
      <c r="H93" s="50">
        <v>6.1</v>
      </c>
      <c r="I93" s="50">
        <v>7.6</v>
      </c>
      <c r="J93" s="50">
        <v>13.700000000000001</v>
      </c>
      <c r="K93" s="50">
        <v>0.9</v>
      </c>
      <c r="L93" s="50">
        <v>2</v>
      </c>
      <c r="M93" s="50">
        <v>0.1</v>
      </c>
      <c r="N93" s="50">
        <v>7.6</v>
      </c>
      <c r="O93" s="50">
        <v>1.5</v>
      </c>
      <c r="P93" s="50">
        <v>1.9</v>
      </c>
      <c r="Q93" s="50">
        <v>9.6</v>
      </c>
      <c r="R93" s="50">
        <v>5.7</v>
      </c>
      <c r="S93" s="50">
        <v>6.5</v>
      </c>
      <c r="T93" s="50">
        <v>0.7</v>
      </c>
      <c r="U93" s="50">
        <v>0.4</v>
      </c>
      <c r="V93" s="55">
        <v>0</v>
      </c>
    </row>
    <row r="94" spans="1:22" x14ac:dyDescent="0.25">
      <c r="A94" s="14" t="s">
        <v>16</v>
      </c>
      <c r="B94" s="47">
        <v>100.00000000000003</v>
      </c>
      <c r="C94" s="50">
        <v>22.6</v>
      </c>
      <c r="D94" s="50">
        <v>7.5</v>
      </c>
      <c r="E94" s="50">
        <v>7.3</v>
      </c>
      <c r="F94" s="50">
        <v>3.5</v>
      </c>
      <c r="G94" s="50">
        <v>0.5</v>
      </c>
      <c r="H94" s="50">
        <v>4.0999999999999996</v>
      </c>
      <c r="I94" s="50">
        <v>6.4</v>
      </c>
      <c r="J94" s="50">
        <v>4.5999999999999996</v>
      </c>
      <c r="K94" s="50">
        <v>0.9</v>
      </c>
      <c r="L94" s="50">
        <v>1.2</v>
      </c>
      <c r="M94" s="50">
        <v>0.1</v>
      </c>
      <c r="N94" s="50">
        <v>5.6</v>
      </c>
      <c r="O94" s="50">
        <v>1.7</v>
      </c>
      <c r="P94" s="50">
        <v>3.9</v>
      </c>
      <c r="Q94" s="50">
        <v>17.2</v>
      </c>
      <c r="R94" s="50">
        <v>4.4000000000000004</v>
      </c>
      <c r="S94" s="50">
        <v>6.9</v>
      </c>
      <c r="T94" s="50">
        <v>1.2</v>
      </c>
      <c r="U94" s="50">
        <v>0.4</v>
      </c>
      <c r="V94" s="55">
        <v>0</v>
      </c>
    </row>
    <row r="95" spans="1:22" x14ac:dyDescent="0.25">
      <c r="A95" s="41" t="s">
        <v>179</v>
      </c>
      <c r="B95" s="47">
        <v>100.00000000000001</v>
      </c>
      <c r="C95" s="50">
        <v>9</v>
      </c>
      <c r="D95" s="50">
        <v>1</v>
      </c>
      <c r="E95" s="50">
        <v>7.4</v>
      </c>
      <c r="F95" s="50">
        <v>2.2000000000000002</v>
      </c>
      <c r="G95" s="50">
        <v>0.5</v>
      </c>
      <c r="H95" s="50">
        <v>4.0999999999999996</v>
      </c>
      <c r="I95" s="50">
        <v>15.3</v>
      </c>
      <c r="J95" s="50">
        <v>19.100000000000001</v>
      </c>
      <c r="K95" s="50">
        <v>0.7</v>
      </c>
      <c r="L95" s="50">
        <v>1.9</v>
      </c>
      <c r="M95" s="50">
        <v>0.2</v>
      </c>
      <c r="N95" s="50">
        <v>11.8</v>
      </c>
      <c r="O95" s="50">
        <v>2.5</v>
      </c>
      <c r="P95" s="50">
        <v>2.2000000000000002</v>
      </c>
      <c r="Q95" s="50">
        <v>11.9</v>
      </c>
      <c r="R95" s="50">
        <v>3</v>
      </c>
      <c r="S95" s="50">
        <v>5.4</v>
      </c>
      <c r="T95" s="50">
        <v>1.3</v>
      </c>
      <c r="U95" s="50">
        <v>0.5</v>
      </c>
      <c r="V95" s="55">
        <v>0</v>
      </c>
    </row>
    <row r="96" spans="1:22" x14ac:dyDescent="0.25">
      <c r="A96" s="14" t="s">
        <v>15</v>
      </c>
      <c r="B96" s="47">
        <v>100</v>
      </c>
      <c r="C96" s="50">
        <v>7.1</v>
      </c>
      <c r="D96" s="50">
        <v>7.7</v>
      </c>
      <c r="E96" s="50">
        <v>10.1</v>
      </c>
      <c r="F96" s="50">
        <v>2.5</v>
      </c>
      <c r="G96" s="50">
        <v>0.5</v>
      </c>
      <c r="H96" s="50">
        <v>6.4</v>
      </c>
      <c r="I96" s="50">
        <v>13.4</v>
      </c>
      <c r="J96" s="50">
        <v>15.6</v>
      </c>
      <c r="K96" s="50">
        <v>1</v>
      </c>
      <c r="L96" s="50">
        <v>2.4</v>
      </c>
      <c r="M96" s="50">
        <v>0.2</v>
      </c>
      <c r="N96" s="50">
        <v>8.9</v>
      </c>
      <c r="O96" s="50">
        <v>1.6</v>
      </c>
      <c r="P96" s="50">
        <v>2.1</v>
      </c>
      <c r="Q96" s="50">
        <v>9.6</v>
      </c>
      <c r="R96" s="50">
        <v>3.9</v>
      </c>
      <c r="S96" s="50">
        <v>5.7</v>
      </c>
      <c r="T96" s="50">
        <v>0.7</v>
      </c>
      <c r="U96" s="50">
        <v>0.6</v>
      </c>
      <c r="V96" s="55">
        <v>0</v>
      </c>
    </row>
    <row r="97" spans="1:22" x14ac:dyDescent="0.25">
      <c r="A97" s="14" t="s">
        <v>14</v>
      </c>
      <c r="B97" s="47">
        <v>100.00000000000004</v>
      </c>
      <c r="C97" s="50">
        <v>4.9000000000000004</v>
      </c>
      <c r="D97" s="50">
        <v>15.3</v>
      </c>
      <c r="E97" s="50">
        <v>3.2</v>
      </c>
      <c r="F97" s="50">
        <v>4.9000000000000004</v>
      </c>
      <c r="G97" s="50">
        <v>0.5</v>
      </c>
      <c r="H97" s="50">
        <v>15.8</v>
      </c>
      <c r="I97" s="50">
        <v>8.5</v>
      </c>
      <c r="J97" s="50">
        <v>10.1</v>
      </c>
      <c r="K97" s="50">
        <v>1</v>
      </c>
      <c r="L97" s="50">
        <v>1.4</v>
      </c>
      <c r="M97" s="50">
        <v>0.4</v>
      </c>
      <c r="N97" s="50">
        <v>10.5</v>
      </c>
      <c r="O97" s="50">
        <v>2.9</v>
      </c>
      <c r="P97" s="50">
        <v>2.6</v>
      </c>
      <c r="Q97" s="50">
        <v>7.2</v>
      </c>
      <c r="R97" s="50">
        <v>3.9</v>
      </c>
      <c r="S97" s="50">
        <v>5.8</v>
      </c>
      <c r="T97" s="50">
        <v>0.7</v>
      </c>
      <c r="U97" s="50">
        <v>0.4</v>
      </c>
      <c r="V97" s="55">
        <v>0</v>
      </c>
    </row>
    <row r="98" spans="1:22" x14ac:dyDescent="0.25">
      <c r="A98" s="41" t="s">
        <v>180</v>
      </c>
      <c r="B98" s="47">
        <v>99.999999999999986</v>
      </c>
      <c r="C98" s="50">
        <v>4.4000000000000004</v>
      </c>
      <c r="D98" s="50">
        <v>56.1</v>
      </c>
      <c r="E98" s="50">
        <v>0.9</v>
      </c>
      <c r="F98" s="50">
        <v>4.5999999999999996</v>
      </c>
      <c r="G98" s="50">
        <v>0.2</v>
      </c>
      <c r="H98" s="50">
        <v>2.6</v>
      </c>
      <c r="I98" s="50">
        <v>5.8</v>
      </c>
      <c r="J98" s="50">
        <v>3.8</v>
      </c>
      <c r="K98" s="50">
        <v>0.6</v>
      </c>
      <c r="L98" s="50">
        <v>0.7</v>
      </c>
      <c r="M98" s="50">
        <v>0.1</v>
      </c>
      <c r="N98" s="50">
        <v>2</v>
      </c>
      <c r="O98" s="50">
        <v>1.7</v>
      </c>
      <c r="P98" s="50">
        <v>1.3</v>
      </c>
      <c r="Q98" s="50">
        <v>7</v>
      </c>
      <c r="R98" s="50">
        <v>2.6</v>
      </c>
      <c r="S98" s="50">
        <v>4.5</v>
      </c>
      <c r="T98" s="50">
        <v>0.9</v>
      </c>
      <c r="U98" s="50">
        <v>0.2</v>
      </c>
      <c r="V98" s="55">
        <v>0</v>
      </c>
    </row>
    <row r="99" spans="1:22" x14ac:dyDescent="0.25">
      <c r="A99" s="41" t="s">
        <v>181</v>
      </c>
      <c r="B99" s="47">
        <v>100.00000000000003</v>
      </c>
      <c r="C99" s="50">
        <v>3.1</v>
      </c>
      <c r="D99" s="50">
        <v>55.5</v>
      </c>
      <c r="E99" s="50">
        <v>4.0999999999999996</v>
      </c>
      <c r="F99" s="50">
        <v>1.7</v>
      </c>
      <c r="G99" s="50">
        <v>0.4</v>
      </c>
      <c r="H99" s="50">
        <v>7.4</v>
      </c>
      <c r="I99" s="50">
        <v>4.0999999999999996</v>
      </c>
      <c r="J99" s="50">
        <v>3.9</v>
      </c>
      <c r="K99" s="50">
        <v>0.5</v>
      </c>
      <c r="L99" s="50">
        <v>0.4</v>
      </c>
      <c r="M99" s="50">
        <v>0.1</v>
      </c>
      <c r="N99" s="50">
        <v>3.2</v>
      </c>
      <c r="O99" s="50">
        <v>1.3</v>
      </c>
      <c r="P99" s="50">
        <v>2</v>
      </c>
      <c r="Q99" s="50">
        <v>4.7</v>
      </c>
      <c r="R99" s="50">
        <v>2.4</v>
      </c>
      <c r="S99" s="50">
        <v>4.3</v>
      </c>
      <c r="T99" s="50">
        <v>0.7</v>
      </c>
      <c r="U99" s="50">
        <v>0.2</v>
      </c>
      <c r="V99" s="55">
        <v>0</v>
      </c>
    </row>
    <row r="100" spans="1:22" x14ac:dyDescent="0.25">
      <c r="A100" s="14" t="s">
        <v>93</v>
      </c>
      <c r="B100" s="47">
        <v>100</v>
      </c>
      <c r="C100" s="50">
        <v>3.3</v>
      </c>
      <c r="D100" s="50">
        <v>13.799999999999999</v>
      </c>
      <c r="E100" s="50">
        <v>3.9</v>
      </c>
      <c r="F100" s="50">
        <v>3.4</v>
      </c>
      <c r="G100" s="50">
        <v>0.4</v>
      </c>
      <c r="H100" s="50">
        <v>8.5</v>
      </c>
      <c r="I100" s="50">
        <v>5.9</v>
      </c>
      <c r="J100" s="50">
        <v>17.7</v>
      </c>
      <c r="K100" s="50">
        <v>0.5</v>
      </c>
      <c r="L100" s="50">
        <v>1.6</v>
      </c>
      <c r="M100" s="50">
        <v>0</v>
      </c>
      <c r="N100" s="50">
        <v>6.9</v>
      </c>
      <c r="O100" s="50">
        <v>1</v>
      </c>
      <c r="P100" s="50">
        <v>0.9</v>
      </c>
      <c r="Q100" s="50">
        <v>15.5</v>
      </c>
      <c r="R100" s="50">
        <v>4.5999999999999996</v>
      </c>
      <c r="S100" s="50">
        <v>10</v>
      </c>
      <c r="T100" s="50">
        <v>1.4</v>
      </c>
      <c r="U100" s="50">
        <v>0.7</v>
      </c>
      <c r="V100" s="55">
        <v>0</v>
      </c>
    </row>
    <row r="101" spans="1:22" x14ac:dyDescent="0.25">
      <c r="A101" s="14" t="s">
        <v>12</v>
      </c>
      <c r="B101" s="47">
        <v>100.00000000000001</v>
      </c>
      <c r="C101" s="84">
        <v>2.1</v>
      </c>
      <c r="D101" s="84">
        <v>45.6</v>
      </c>
      <c r="E101" s="84">
        <v>0.2</v>
      </c>
      <c r="F101" s="84">
        <v>12.9</v>
      </c>
      <c r="G101" s="84">
        <v>0.6</v>
      </c>
      <c r="H101" s="84">
        <v>7.5</v>
      </c>
      <c r="I101" s="84">
        <v>4.8</v>
      </c>
      <c r="J101" s="84">
        <v>3.5</v>
      </c>
      <c r="K101" s="84">
        <v>0.4</v>
      </c>
      <c r="L101" s="84">
        <v>0.5</v>
      </c>
      <c r="M101" s="84">
        <v>0</v>
      </c>
      <c r="N101" s="84">
        <v>1.2</v>
      </c>
      <c r="O101" s="84">
        <v>0.2</v>
      </c>
      <c r="P101" s="84">
        <v>0.4</v>
      </c>
      <c r="Q101" s="84">
        <v>10.7</v>
      </c>
      <c r="R101" s="84">
        <v>3.6</v>
      </c>
      <c r="S101" s="84">
        <v>4.7</v>
      </c>
      <c r="T101" s="84">
        <v>0.6</v>
      </c>
      <c r="U101" s="84">
        <v>0.5</v>
      </c>
      <c r="V101" s="62">
        <v>0</v>
      </c>
    </row>
    <row r="102" spans="1:22" ht="15" x14ac:dyDescent="0.2">
      <c r="A102" s="107"/>
      <c r="B102" s="114"/>
      <c r="C102" s="114"/>
      <c r="D102" s="114"/>
      <c r="E102" s="114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</row>
    <row r="103" spans="1:22" s="98" customFormat="1" ht="52.5" customHeight="1" x14ac:dyDescent="0.2">
      <c r="A103" s="109" t="s">
        <v>218</v>
      </c>
      <c r="B103" s="109"/>
      <c r="C103" s="109"/>
      <c r="D103" s="109"/>
      <c r="E103" s="109"/>
    </row>
    <row r="104" spans="1:22" ht="15" x14ac:dyDescent="0.2">
      <c r="A104" s="33"/>
      <c r="B104" s="33"/>
      <c r="C104" s="33"/>
      <c r="D104" s="33"/>
      <c r="E104" s="33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</row>
    <row r="105" spans="1:22" ht="15" x14ac:dyDescent="0.2">
      <c r="C105" s="18"/>
    </row>
    <row r="106" spans="1:22" ht="15" x14ac:dyDescent="0.2">
      <c r="C106" s="18"/>
    </row>
    <row r="107" spans="1:22" ht="15" x14ac:dyDescent="0.2">
      <c r="C107" s="18"/>
    </row>
    <row r="108" spans="1:22" ht="15" x14ac:dyDescent="0.2">
      <c r="C108" s="18"/>
    </row>
    <row r="109" spans="1:22" ht="15" x14ac:dyDescent="0.2">
      <c r="C109" s="18"/>
    </row>
    <row r="110" spans="1:22" ht="15" x14ac:dyDescent="0.2">
      <c r="C110" s="18"/>
    </row>
    <row r="111" spans="1:22" ht="15" x14ac:dyDescent="0.2">
      <c r="C111" s="18"/>
    </row>
    <row r="112" spans="1:22" ht="15" x14ac:dyDescent="0.2">
      <c r="C112" s="18"/>
    </row>
    <row r="113" spans="3:3" ht="15" x14ac:dyDescent="0.2">
      <c r="C113" s="18"/>
    </row>
    <row r="114" spans="3:3" ht="15" x14ac:dyDescent="0.2">
      <c r="C114" s="18"/>
    </row>
    <row r="115" spans="3:3" ht="15" x14ac:dyDescent="0.2">
      <c r="C115" s="18"/>
    </row>
    <row r="116" spans="3:3" ht="15" x14ac:dyDescent="0.2">
      <c r="C116" s="18"/>
    </row>
    <row r="117" spans="3:3" ht="15" x14ac:dyDescent="0.2">
      <c r="C117" s="18"/>
    </row>
    <row r="118" spans="3:3" ht="15" x14ac:dyDescent="0.2">
      <c r="C118" s="18"/>
    </row>
    <row r="119" spans="3:3" ht="15" x14ac:dyDescent="0.2">
      <c r="C119" s="18"/>
    </row>
    <row r="120" spans="3:3" ht="15" x14ac:dyDescent="0.2">
      <c r="C120" s="18"/>
    </row>
    <row r="121" spans="3:3" ht="15" x14ac:dyDescent="0.2">
      <c r="C121" s="18"/>
    </row>
    <row r="122" spans="3:3" ht="15" x14ac:dyDescent="0.2">
      <c r="C122" s="18"/>
    </row>
    <row r="123" spans="3:3" ht="15" x14ac:dyDescent="0.2">
      <c r="C123" s="18"/>
    </row>
    <row r="124" spans="3:3" ht="15" x14ac:dyDescent="0.2">
      <c r="C124" s="18"/>
    </row>
    <row r="125" spans="3:3" ht="15" x14ac:dyDescent="0.2">
      <c r="C125" s="18"/>
    </row>
    <row r="126" spans="3:3" ht="15" x14ac:dyDescent="0.2">
      <c r="C126" s="18"/>
    </row>
    <row r="127" spans="3:3" ht="15" x14ac:dyDescent="0.2">
      <c r="C127" s="18"/>
    </row>
    <row r="128" spans="3:3" ht="15" x14ac:dyDescent="0.2">
      <c r="C128" s="18"/>
    </row>
    <row r="129" spans="3:3" ht="15" x14ac:dyDescent="0.2">
      <c r="C129" s="18"/>
    </row>
    <row r="130" spans="3:3" ht="15" x14ac:dyDescent="0.2">
      <c r="C130" s="18"/>
    </row>
  </sheetData>
  <mergeCells count="7">
    <mergeCell ref="A103:E103"/>
    <mergeCell ref="R3:V3"/>
    <mergeCell ref="A102:E102"/>
    <mergeCell ref="A2:E2"/>
    <mergeCell ref="A3:A5"/>
    <mergeCell ref="B3:B5"/>
    <mergeCell ref="C3:Q3"/>
  </mergeCells>
  <conditionalFormatting sqref="A7:A101">
    <cfRule type="cellIs" dxfId="9" priority="1" stopIfTrue="1" operator="lessThan">
      <formula>0</formula>
    </cfRule>
  </conditionalFormatting>
  <hyperlinks>
    <hyperlink ref="A1" location="Содержание!A1" display="          К содержанию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0" tint="-0.14999847407452621"/>
  </sheetPr>
  <dimension ref="A1:V116"/>
  <sheetViews>
    <sheetView zoomScale="55" zoomScaleNormal="55" workbookViewId="0">
      <pane xSplit="1" topLeftCell="B1" activePane="topRight" state="frozen"/>
      <selection activeCell="D16" sqref="D16"/>
      <selection pane="topRight"/>
    </sheetView>
  </sheetViews>
  <sheetFormatPr defaultRowHeight="15" x14ac:dyDescent="0.2"/>
  <cols>
    <col min="1" max="1" width="43.42578125" style="18" customWidth="1"/>
    <col min="2" max="2" width="19" style="20" customWidth="1"/>
    <col min="3" max="3" width="18.140625" style="20" customWidth="1"/>
    <col min="4" max="4" width="14.7109375" style="20" customWidth="1"/>
    <col min="5" max="5" width="20.42578125" style="20" customWidth="1"/>
    <col min="6" max="6" width="17.140625" style="20" customWidth="1"/>
    <col min="7" max="7" width="18.140625" style="20" customWidth="1"/>
    <col min="8" max="8" width="17" style="20" customWidth="1"/>
    <col min="9" max="9" width="13.5703125" style="20" customWidth="1"/>
    <col min="10" max="10" width="20.140625" style="20" customWidth="1"/>
    <col min="11" max="11" width="17" style="20" customWidth="1"/>
    <col min="12" max="12" width="17.7109375" style="20" customWidth="1"/>
    <col min="13" max="13" width="16.5703125" style="20" customWidth="1"/>
    <col min="14" max="14" width="17.85546875" style="20" customWidth="1"/>
    <col min="15" max="15" width="22.7109375" style="20" customWidth="1"/>
    <col min="16" max="16" width="21.28515625" style="20" customWidth="1"/>
    <col min="17" max="17" width="20.28515625" style="20" customWidth="1"/>
    <col min="18" max="18" width="15.140625" style="18" customWidth="1"/>
    <col min="19" max="19" width="19.5703125" style="18" customWidth="1"/>
    <col min="20" max="20" width="16.140625" style="18" bestFit="1" customWidth="1"/>
    <col min="21" max="21" width="20.42578125" style="18" customWidth="1"/>
    <col min="22" max="22" width="25.7109375" style="18" bestFit="1" customWidth="1"/>
    <col min="23" max="16384" width="9.140625" style="18"/>
  </cols>
  <sheetData>
    <row r="1" spans="1:22" ht="33" customHeight="1" x14ac:dyDescent="0.2">
      <c r="A1" s="36" t="s">
        <v>127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22" s="4" customFormat="1" ht="48" customHeight="1" x14ac:dyDescent="0.25">
      <c r="A2" s="108" t="s">
        <v>226</v>
      </c>
      <c r="B2" s="108"/>
      <c r="C2" s="108"/>
      <c r="D2" s="108"/>
      <c r="E2" s="108"/>
      <c r="F2" s="34"/>
      <c r="G2" s="34"/>
      <c r="H2" s="34"/>
      <c r="I2" s="34"/>
      <c r="J2" s="35"/>
      <c r="K2" s="35"/>
      <c r="L2" s="35"/>
      <c r="M2" s="35"/>
      <c r="N2" s="35"/>
      <c r="O2" s="35"/>
      <c r="P2" s="35"/>
      <c r="Q2" s="35"/>
    </row>
    <row r="3" spans="1:22" ht="26.25" customHeight="1" x14ac:dyDescent="0.2">
      <c r="A3" s="105"/>
      <c r="B3" s="103" t="s">
        <v>83</v>
      </c>
      <c r="C3" s="5" t="s">
        <v>82</v>
      </c>
      <c r="D3" s="5" t="s">
        <v>81</v>
      </c>
      <c r="E3" s="5" t="s">
        <v>80</v>
      </c>
      <c r="F3" s="5" t="s">
        <v>79</v>
      </c>
      <c r="G3" s="5" t="s">
        <v>78</v>
      </c>
      <c r="H3" s="5" t="s">
        <v>77</v>
      </c>
      <c r="I3" s="5" t="s">
        <v>76</v>
      </c>
      <c r="J3" s="5" t="s">
        <v>75</v>
      </c>
      <c r="K3" s="5" t="s">
        <v>74</v>
      </c>
      <c r="L3" s="5" t="s">
        <v>73</v>
      </c>
      <c r="M3" s="5" t="s">
        <v>72</v>
      </c>
      <c r="N3" s="5" t="s">
        <v>71</v>
      </c>
      <c r="O3" s="5" t="s">
        <v>70</v>
      </c>
      <c r="P3" s="5" t="s">
        <v>69</v>
      </c>
      <c r="Q3" s="5" t="s">
        <v>68</v>
      </c>
      <c r="R3" s="5" t="s">
        <v>84</v>
      </c>
      <c r="S3" s="5" t="s">
        <v>128</v>
      </c>
      <c r="T3" s="5" t="s">
        <v>129</v>
      </c>
      <c r="U3" s="5" t="s">
        <v>130</v>
      </c>
      <c r="V3" s="5" t="s">
        <v>131</v>
      </c>
    </row>
    <row r="4" spans="1:22" ht="135.75" customHeight="1" x14ac:dyDescent="0.2">
      <c r="A4" s="106"/>
      <c r="B4" s="104"/>
      <c r="C4" s="11" t="s">
        <v>132</v>
      </c>
      <c r="D4" s="11" t="s">
        <v>67</v>
      </c>
      <c r="E4" s="11" t="s">
        <v>66</v>
      </c>
      <c r="F4" s="11" t="s">
        <v>133</v>
      </c>
      <c r="G4" s="11" t="s">
        <v>134</v>
      </c>
      <c r="H4" s="11" t="s">
        <v>65</v>
      </c>
      <c r="I4" s="11" t="s">
        <v>135</v>
      </c>
      <c r="J4" s="11" t="s">
        <v>136</v>
      </c>
      <c r="K4" s="11" t="s">
        <v>137</v>
      </c>
      <c r="L4" s="11" t="s">
        <v>138</v>
      </c>
      <c r="M4" s="11" t="s">
        <v>139</v>
      </c>
      <c r="N4" s="11" t="s">
        <v>140</v>
      </c>
      <c r="O4" s="11" t="s">
        <v>141</v>
      </c>
      <c r="P4" s="11" t="s">
        <v>142</v>
      </c>
      <c r="Q4" s="11" t="s">
        <v>143</v>
      </c>
      <c r="R4" s="11" t="s">
        <v>64</v>
      </c>
      <c r="S4" s="11" t="s">
        <v>144</v>
      </c>
      <c r="T4" s="11" t="s">
        <v>145</v>
      </c>
      <c r="U4" s="11" t="s">
        <v>146</v>
      </c>
      <c r="V4" s="11" t="s">
        <v>209</v>
      </c>
    </row>
    <row r="5" spans="1:22" s="21" customFormat="1" ht="31.5" x14ac:dyDescent="0.25">
      <c r="A5" s="8" t="s">
        <v>87</v>
      </c>
      <c r="B5" s="48">
        <v>101.9</v>
      </c>
      <c r="C5" s="48">
        <v>102.2</v>
      </c>
      <c r="D5" s="48">
        <v>102.2</v>
      </c>
      <c r="E5" s="48">
        <v>103.1</v>
      </c>
      <c r="F5" s="48">
        <v>96.4</v>
      </c>
      <c r="G5" s="48">
        <v>102.3</v>
      </c>
      <c r="H5" s="48">
        <v>97</v>
      </c>
      <c r="I5" s="48">
        <v>103.3</v>
      </c>
      <c r="J5" s="48">
        <v>101</v>
      </c>
      <c r="K5" s="48">
        <v>100.7</v>
      </c>
      <c r="L5" s="48">
        <v>102.1</v>
      </c>
      <c r="M5" s="48">
        <v>97.5</v>
      </c>
      <c r="N5" s="48">
        <v>105.5</v>
      </c>
      <c r="O5" s="48">
        <v>98.2</v>
      </c>
      <c r="P5" s="48">
        <v>103.2</v>
      </c>
      <c r="Q5" s="48">
        <v>100.5</v>
      </c>
      <c r="R5" s="48">
        <v>101.7</v>
      </c>
      <c r="S5" s="48">
        <v>99.1</v>
      </c>
      <c r="T5" s="48">
        <v>109.5</v>
      </c>
      <c r="U5" s="48">
        <v>102.9</v>
      </c>
      <c r="V5" s="48">
        <v>0</v>
      </c>
    </row>
    <row r="6" spans="1:22" ht="15.75" x14ac:dyDescent="0.25">
      <c r="A6" s="6" t="s">
        <v>63</v>
      </c>
      <c r="B6" s="48">
        <v>101.9</v>
      </c>
      <c r="C6" s="48">
        <v>105.1</v>
      </c>
      <c r="D6" s="48">
        <v>111.3</v>
      </c>
      <c r="E6" s="48">
        <v>102.4</v>
      </c>
      <c r="F6" s="48">
        <v>88.2</v>
      </c>
      <c r="G6" s="48">
        <v>100.7</v>
      </c>
      <c r="H6" s="48">
        <v>90.7</v>
      </c>
      <c r="I6" s="48">
        <v>106.6</v>
      </c>
      <c r="J6" s="48">
        <v>99.3</v>
      </c>
      <c r="K6" s="48">
        <v>93.2</v>
      </c>
      <c r="L6" s="48">
        <v>101.2</v>
      </c>
      <c r="M6" s="48">
        <v>98.1</v>
      </c>
      <c r="N6" s="48">
        <v>106.3</v>
      </c>
      <c r="O6" s="48">
        <v>93.9</v>
      </c>
      <c r="P6" s="48">
        <v>105.9</v>
      </c>
      <c r="Q6" s="48">
        <v>100.2</v>
      </c>
      <c r="R6" s="48">
        <v>102</v>
      </c>
      <c r="S6" s="48">
        <v>99.2</v>
      </c>
      <c r="T6" s="48">
        <v>124.5</v>
      </c>
      <c r="U6" s="48">
        <v>94.2</v>
      </c>
      <c r="V6" s="48">
        <v>0</v>
      </c>
    </row>
    <row r="7" spans="1:22" ht="15.75" x14ac:dyDescent="0.25">
      <c r="A7" s="12" t="s">
        <v>120</v>
      </c>
      <c r="B7" s="64">
        <v>104</v>
      </c>
      <c r="C7" s="65">
        <v>101.7</v>
      </c>
      <c r="D7" s="54">
        <v>113.5</v>
      </c>
      <c r="E7" s="54">
        <v>104.2</v>
      </c>
      <c r="F7" s="54">
        <v>100.5</v>
      </c>
      <c r="G7" s="54">
        <v>97</v>
      </c>
      <c r="H7" s="54">
        <v>90.1</v>
      </c>
      <c r="I7" s="54">
        <v>101.4</v>
      </c>
      <c r="J7" s="54">
        <v>105.6</v>
      </c>
      <c r="K7" s="54">
        <v>103.8</v>
      </c>
      <c r="L7" s="54">
        <v>112.5</v>
      </c>
      <c r="M7" s="54">
        <v>73.400000000000006</v>
      </c>
      <c r="N7" s="54">
        <v>109.8</v>
      </c>
      <c r="O7" s="54">
        <v>109.2</v>
      </c>
      <c r="P7" s="54">
        <v>106.8</v>
      </c>
      <c r="Q7" s="54">
        <v>108.2</v>
      </c>
      <c r="R7" s="54">
        <v>102</v>
      </c>
      <c r="S7" s="54">
        <v>99.3</v>
      </c>
      <c r="T7" s="54">
        <v>106.6</v>
      </c>
      <c r="U7" s="55">
        <v>106.6</v>
      </c>
      <c r="V7" s="55">
        <v>0</v>
      </c>
    </row>
    <row r="8" spans="1:22" ht="15.75" x14ac:dyDescent="0.25">
      <c r="A8" s="12" t="s">
        <v>62</v>
      </c>
      <c r="B8" s="64">
        <v>103.9</v>
      </c>
      <c r="C8" s="65">
        <v>115.2</v>
      </c>
      <c r="D8" s="54">
        <v>137.6</v>
      </c>
      <c r="E8" s="54">
        <v>106.9</v>
      </c>
      <c r="F8" s="54">
        <v>102.8</v>
      </c>
      <c r="G8" s="54">
        <v>112.4</v>
      </c>
      <c r="H8" s="54">
        <v>84.6</v>
      </c>
      <c r="I8" s="54">
        <v>105.1</v>
      </c>
      <c r="J8" s="54">
        <v>102.7</v>
      </c>
      <c r="K8" s="54">
        <v>103.1</v>
      </c>
      <c r="L8" s="54">
        <v>105.1</v>
      </c>
      <c r="M8" s="54">
        <v>103.2</v>
      </c>
      <c r="N8" s="54">
        <v>99</v>
      </c>
      <c r="O8" s="54">
        <v>105.6</v>
      </c>
      <c r="P8" s="54">
        <v>82.8</v>
      </c>
      <c r="Q8" s="54">
        <v>98</v>
      </c>
      <c r="R8" s="54">
        <v>101.8</v>
      </c>
      <c r="S8" s="54">
        <v>100.4</v>
      </c>
      <c r="T8" s="54">
        <v>116.6</v>
      </c>
      <c r="U8" s="55">
        <v>92</v>
      </c>
      <c r="V8" s="55">
        <v>0</v>
      </c>
    </row>
    <row r="9" spans="1:22" ht="15.75" x14ac:dyDescent="0.25">
      <c r="A9" s="12" t="s">
        <v>121</v>
      </c>
      <c r="B9" s="64">
        <v>100.7</v>
      </c>
      <c r="C9" s="65">
        <v>104.6</v>
      </c>
      <c r="D9" s="54">
        <v>129.30000000000001</v>
      </c>
      <c r="E9" s="54">
        <v>96</v>
      </c>
      <c r="F9" s="54">
        <v>65.3</v>
      </c>
      <c r="G9" s="54">
        <v>107.7</v>
      </c>
      <c r="H9" s="54">
        <v>103.5</v>
      </c>
      <c r="I9" s="54">
        <v>120.9</v>
      </c>
      <c r="J9" s="54">
        <v>103.9</v>
      </c>
      <c r="K9" s="54">
        <v>94.7</v>
      </c>
      <c r="L9" s="54">
        <v>117.2</v>
      </c>
      <c r="M9" s="54">
        <v>97.6</v>
      </c>
      <c r="N9" s="54">
        <v>99.4</v>
      </c>
      <c r="O9" s="54">
        <v>109.5</v>
      </c>
      <c r="P9" s="54">
        <v>95.2</v>
      </c>
      <c r="Q9" s="54">
        <v>94.9</v>
      </c>
      <c r="R9" s="54">
        <v>104.9</v>
      </c>
      <c r="S9" s="54">
        <v>98.8</v>
      </c>
      <c r="T9" s="54">
        <v>103.2</v>
      </c>
      <c r="U9" s="55">
        <v>117.5</v>
      </c>
      <c r="V9" s="55">
        <v>0</v>
      </c>
    </row>
    <row r="10" spans="1:22" ht="15.75" x14ac:dyDescent="0.25">
      <c r="A10" s="12" t="s">
        <v>61</v>
      </c>
      <c r="B10" s="64">
        <v>102.4</v>
      </c>
      <c r="C10" s="65">
        <v>108.2</v>
      </c>
      <c r="D10" s="54">
        <v>128.6</v>
      </c>
      <c r="E10" s="54">
        <v>96.2</v>
      </c>
      <c r="F10" s="54">
        <v>81.3</v>
      </c>
      <c r="G10" s="54">
        <v>114.6</v>
      </c>
      <c r="H10" s="54">
        <v>104.1</v>
      </c>
      <c r="I10" s="54">
        <v>107.1</v>
      </c>
      <c r="J10" s="54">
        <v>98.8</v>
      </c>
      <c r="K10" s="54">
        <v>103.5</v>
      </c>
      <c r="L10" s="54">
        <v>126.8</v>
      </c>
      <c r="M10" s="54">
        <v>98.7</v>
      </c>
      <c r="N10" s="54">
        <v>101.8</v>
      </c>
      <c r="O10" s="54">
        <v>100</v>
      </c>
      <c r="P10" s="54">
        <v>98.2</v>
      </c>
      <c r="Q10" s="54">
        <v>101.6</v>
      </c>
      <c r="R10" s="54">
        <v>99.2</v>
      </c>
      <c r="S10" s="54">
        <v>100.4</v>
      </c>
      <c r="T10" s="54">
        <v>98.2</v>
      </c>
      <c r="U10" s="55">
        <v>108</v>
      </c>
      <c r="V10" s="55">
        <v>0</v>
      </c>
    </row>
    <row r="11" spans="1:22" ht="15.75" x14ac:dyDescent="0.25">
      <c r="A11" s="12" t="s">
        <v>60</v>
      </c>
      <c r="B11" s="64">
        <v>99.5</v>
      </c>
      <c r="C11" s="65">
        <v>74.900000000000006</v>
      </c>
      <c r="D11" s="54">
        <v>50.5</v>
      </c>
      <c r="E11" s="54">
        <v>108.4</v>
      </c>
      <c r="F11" s="54">
        <v>99.9</v>
      </c>
      <c r="G11" s="54">
        <v>112.1</v>
      </c>
      <c r="H11" s="54">
        <v>96.4</v>
      </c>
      <c r="I11" s="54">
        <v>88.9</v>
      </c>
      <c r="J11" s="54">
        <v>146.6</v>
      </c>
      <c r="K11" s="54">
        <v>103.2</v>
      </c>
      <c r="L11" s="54">
        <v>98.1</v>
      </c>
      <c r="M11" s="54">
        <v>166</v>
      </c>
      <c r="N11" s="54">
        <v>98.3</v>
      </c>
      <c r="O11" s="54">
        <v>84.9</v>
      </c>
      <c r="P11" s="54">
        <v>88.8</v>
      </c>
      <c r="Q11" s="54">
        <v>97.8</v>
      </c>
      <c r="R11" s="54">
        <v>98.7</v>
      </c>
      <c r="S11" s="54">
        <v>99.4</v>
      </c>
      <c r="T11" s="54">
        <v>90.5</v>
      </c>
      <c r="U11" s="55">
        <v>168.7</v>
      </c>
      <c r="V11" s="55">
        <v>0</v>
      </c>
    </row>
    <row r="12" spans="1:22" ht="15.75" x14ac:dyDescent="0.25">
      <c r="A12" s="12" t="s">
        <v>122</v>
      </c>
      <c r="B12" s="64">
        <v>105.4</v>
      </c>
      <c r="C12" s="65">
        <v>111.9</v>
      </c>
      <c r="D12" s="54">
        <v>106.3</v>
      </c>
      <c r="E12" s="54">
        <v>114.8</v>
      </c>
      <c r="F12" s="54">
        <v>97.9</v>
      </c>
      <c r="G12" s="54">
        <v>114.8</v>
      </c>
      <c r="H12" s="54">
        <v>85.2</v>
      </c>
      <c r="I12" s="54">
        <v>99.4</v>
      </c>
      <c r="J12" s="54">
        <v>97.4</v>
      </c>
      <c r="K12" s="54">
        <v>121.5</v>
      </c>
      <c r="L12" s="54">
        <v>77.900000000000006</v>
      </c>
      <c r="M12" s="54">
        <v>113.3</v>
      </c>
      <c r="N12" s="54">
        <v>106.8</v>
      </c>
      <c r="O12" s="54">
        <v>103.2</v>
      </c>
      <c r="P12" s="54">
        <v>127.9</v>
      </c>
      <c r="Q12" s="54">
        <v>100.3</v>
      </c>
      <c r="R12" s="54">
        <v>98.8</v>
      </c>
      <c r="S12" s="54">
        <v>98.9</v>
      </c>
      <c r="T12" s="54">
        <v>93.2</v>
      </c>
      <c r="U12" s="55">
        <v>97.7</v>
      </c>
      <c r="V12" s="55">
        <v>0</v>
      </c>
    </row>
    <row r="13" spans="1:22" ht="15.75" x14ac:dyDescent="0.25">
      <c r="A13" s="12" t="s">
        <v>59</v>
      </c>
      <c r="B13" s="64">
        <v>102.3</v>
      </c>
      <c r="C13" s="65">
        <v>104.5</v>
      </c>
      <c r="D13" s="54">
        <v>60</v>
      </c>
      <c r="E13" s="54">
        <v>107.3</v>
      </c>
      <c r="F13" s="54">
        <v>103.5</v>
      </c>
      <c r="G13" s="54">
        <v>107.7</v>
      </c>
      <c r="H13" s="54">
        <v>89.2</v>
      </c>
      <c r="I13" s="54">
        <v>97.3</v>
      </c>
      <c r="J13" s="54">
        <v>98.9</v>
      </c>
      <c r="K13" s="54">
        <v>100.6</v>
      </c>
      <c r="L13" s="54">
        <v>100.7</v>
      </c>
      <c r="M13" s="54">
        <v>84.9</v>
      </c>
      <c r="N13" s="54">
        <v>103.8</v>
      </c>
      <c r="O13" s="54">
        <v>109</v>
      </c>
      <c r="P13" s="54">
        <v>120.9</v>
      </c>
      <c r="Q13" s="54">
        <v>104.8</v>
      </c>
      <c r="R13" s="54">
        <v>99.9</v>
      </c>
      <c r="S13" s="54">
        <v>100.1</v>
      </c>
      <c r="T13" s="54">
        <v>97.7</v>
      </c>
      <c r="U13" s="55">
        <v>104</v>
      </c>
      <c r="V13" s="55">
        <v>0</v>
      </c>
    </row>
    <row r="14" spans="1:22" ht="15.75" x14ac:dyDescent="0.25">
      <c r="A14" s="12" t="s">
        <v>58</v>
      </c>
      <c r="B14" s="64">
        <v>102.8</v>
      </c>
      <c r="C14" s="65">
        <v>107.9</v>
      </c>
      <c r="D14" s="54">
        <v>101.2</v>
      </c>
      <c r="E14" s="54">
        <v>105.9</v>
      </c>
      <c r="F14" s="54">
        <v>104.1</v>
      </c>
      <c r="G14" s="54">
        <v>112.2</v>
      </c>
      <c r="H14" s="54">
        <v>82.8</v>
      </c>
      <c r="I14" s="54">
        <v>103.5</v>
      </c>
      <c r="J14" s="54">
        <v>106.9</v>
      </c>
      <c r="K14" s="54">
        <v>124.4</v>
      </c>
      <c r="L14" s="54">
        <v>90.3</v>
      </c>
      <c r="M14" s="54">
        <v>82.9</v>
      </c>
      <c r="N14" s="54">
        <v>105.9</v>
      </c>
      <c r="O14" s="54">
        <v>90</v>
      </c>
      <c r="P14" s="54">
        <v>102.9</v>
      </c>
      <c r="Q14" s="54">
        <v>99.4</v>
      </c>
      <c r="R14" s="54">
        <v>102.6</v>
      </c>
      <c r="S14" s="54">
        <v>101.5</v>
      </c>
      <c r="T14" s="54">
        <v>100.4</v>
      </c>
      <c r="U14" s="55">
        <v>105.1</v>
      </c>
      <c r="V14" s="55">
        <v>0</v>
      </c>
    </row>
    <row r="15" spans="1:22" ht="15.75" x14ac:dyDescent="0.25">
      <c r="A15" s="12" t="s">
        <v>57</v>
      </c>
      <c r="B15" s="64">
        <v>101.2</v>
      </c>
      <c r="C15" s="65">
        <v>103.5</v>
      </c>
      <c r="D15" s="54">
        <v>91.2</v>
      </c>
      <c r="E15" s="54">
        <v>98.1</v>
      </c>
      <c r="F15" s="54">
        <v>112.7</v>
      </c>
      <c r="G15" s="54">
        <v>64.3</v>
      </c>
      <c r="H15" s="54">
        <v>90.6</v>
      </c>
      <c r="I15" s="54">
        <v>100.5</v>
      </c>
      <c r="J15" s="54">
        <v>128.80000000000001</v>
      </c>
      <c r="K15" s="54">
        <v>99.8</v>
      </c>
      <c r="L15" s="54">
        <v>108.3</v>
      </c>
      <c r="M15" s="54">
        <v>88.3</v>
      </c>
      <c r="N15" s="54">
        <v>113</v>
      </c>
      <c r="O15" s="54">
        <v>103.7</v>
      </c>
      <c r="P15" s="54">
        <v>99.1</v>
      </c>
      <c r="Q15" s="54">
        <v>100</v>
      </c>
      <c r="R15" s="54">
        <v>100.3</v>
      </c>
      <c r="S15" s="54">
        <v>97.2</v>
      </c>
      <c r="T15" s="54">
        <v>93.9</v>
      </c>
      <c r="U15" s="55">
        <v>106.1</v>
      </c>
      <c r="V15" s="55">
        <v>0</v>
      </c>
    </row>
    <row r="16" spans="1:22" ht="15.75" x14ac:dyDescent="0.25">
      <c r="A16" s="12" t="s">
        <v>123</v>
      </c>
      <c r="B16" s="64">
        <v>101.9</v>
      </c>
      <c r="C16" s="65">
        <v>92.2</v>
      </c>
      <c r="D16" s="54">
        <v>124</v>
      </c>
      <c r="E16" s="54">
        <v>110.1</v>
      </c>
      <c r="F16" s="54">
        <v>83.6</v>
      </c>
      <c r="G16" s="54">
        <v>116.6</v>
      </c>
      <c r="H16" s="54">
        <v>75.2</v>
      </c>
      <c r="I16" s="54">
        <v>102.7</v>
      </c>
      <c r="J16" s="54">
        <v>97.3</v>
      </c>
      <c r="K16" s="54">
        <v>83</v>
      </c>
      <c r="L16" s="54">
        <v>112.9</v>
      </c>
      <c r="M16" s="54">
        <v>76.2</v>
      </c>
      <c r="N16" s="54">
        <v>100.9</v>
      </c>
      <c r="O16" s="54">
        <v>103.6</v>
      </c>
      <c r="P16" s="54">
        <v>158.5</v>
      </c>
      <c r="Q16" s="54">
        <v>103.7</v>
      </c>
      <c r="R16" s="54">
        <v>104.5</v>
      </c>
      <c r="S16" s="54">
        <v>95.3</v>
      </c>
      <c r="T16" s="54">
        <v>121.5</v>
      </c>
      <c r="U16" s="55">
        <v>90.3</v>
      </c>
      <c r="V16" s="55">
        <v>0</v>
      </c>
    </row>
    <row r="17" spans="1:22" ht="15.75" x14ac:dyDescent="0.25">
      <c r="A17" s="12" t="s">
        <v>56</v>
      </c>
      <c r="B17" s="64">
        <v>98.6</v>
      </c>
      <c r="C17" s="65">
        <v>99.9</v>
      </c>
      <c r="D17" s="54">
        <v>110.3</v>
      </c>
      <c r="E17" s="54">
        <v>96.7</v>
      </c>
      <c r="F17" s="54">
        <v>100</v>
      </c>
      <c r="G17" s="54">
        <v>119.3</v>
      </c>
      <c r="H17" s="54">
        <v>85.5</v>
      </c>
      <c r="I17" s="54">
        <v>104.5</v>
      </c>
      <c r="J17" s="54">
        <v>97.4</v>
      </c>
      <c r="K17" s="54">
        <v>102</v>
      </c>
      <c r="L17" s="54">
        <v>104.7</v>
      </c>
      <c r="M17" s="54">
        <v>111.8</v>
      </c>
      <c r="N17" s="54">
        <v>102.9</v>
      </c>
      <c r="O17" s="54">
        <v>88.3</v>
      </c>
      <c r="P17" s="54">
        <v>81.5</v>
      </c>
      <c r="Q17" s="54">
        <v>99.1</v>
      </c>
      <c r="R17" s="54">
        <v>100.3</v>
      </c>
      <c r="S17" s="54">
        <v>100.7</v>
      </c>
      <c r="T17" s="54">
        <v>100.1</v>
      </c>
      <c r="U17" s="55">
        <v>80.7</v>
      </c>
      <c r="V17" s="55">
        <v>0</v>
      </c>
    </row>
    <row r="18" spans="1:22" ht="15.75" x14ac:dyDescent="0.25">
      <c r="A18" s="12" t="s">
        <v>55</v>
      </c>
      <c r="B18" s="64">
        <v>101.9</v>
      </c>
      <c r="C18" s="65">
        <v>102.9</v>
      </c>
      <c r="D18" s="54">
        <v>87.6</v>
      </c>
      <c r="E18" s="54">
        <v>102.7</v>
      </c>
      <c r="F18" s="54">
        <v>95.9</v>
      </c>
      <c r="G18" s="54">
        <v>98.6</v>
      </c>
      <c r="H18" s="54">
        <v>108.7</v>
      </c>
      <c r="I18" s="54">
        <v>100.1</v>
      </c>
      <c r="J18" s="54">
        <v>99.7</v>
      </c>
      <c r="K18" s="54">
        <v>100.3</v>
      </c>
      <c r="L18" s="54">
        <v>108.3</v>
      </c>
      <c r="M18" s="54">
        <v>101.9</v>
      </c>
      <c r="N18" s="54">
        <v>113.2</v>
      </c>
      <c r="O18" s="54">
        <v>62.9</v>
      </c>
      <c r="P18" s="54">
        <v>113.9</v>
      </c>
      <c r="Q18" s="54">
        <v>100.1</v>
      </c>
      <c r="R18" s="54">
        <v>101.4</v>
      </c>
      <c r="S18" s="54">
        <v>97.3</v>
      </c>
      <c r="T18" s="54">
        <v>99.9</v>
      </c>
      <c r="U18" s="55">
        <v>102.2</v>
      </c>
      <c r="V18" s="55">
        <v>0</v>
      </c>
    </row>
    <row r="19" spans="1:22" ht="15.75" x14ac:dyDescent="0.25">
      <c r="A19" s="12" t="s">
        <v>54</v>
      </c>
      <c r="B19" s="64">
        <v>103</v>
      </c>
      <c r="C19" s="65">
        <v>103.2</v>
      </c>
      <c r="D19" s="54">
        <v>96.1</v>
      </c>
      <c r="E19" s="54">
        <v>101.2</v>
      </c>
      <c r="F19" s="54">
        <v>101.9</v>
      </c>
      <c r="G19" s="54">
        <v>110.8</v>
      </c>
      <c r="H19" s="54">
        <v>104.5</v>
      </c>
      <c r="I19" s="54">
        <v>102.7</v>
      </c>
      <c r="J19" s="54">
        <v>107.3</v>
      </c>
      <c r="K19" s="54">
        <v>103.9</v>
      </c>
      <c r="L19" s="54">
        <v>101.4</v>
      </c>
      <c r="M19" s="54">
        <v>102.2</v>
      </c>
      <c r="N19" s="54">
        <v>105.5</v>
      </c>
      <c r="O19" s="54">
        <v>110.1</v>
      </c>
      <c r="P19" s="54">
        <v>111.4</v>
      </c>
      <c r="Q19" s="54">
        <v>99</v>
      </c>
      <c r="R19" s="54">
        <v>101.9</v>
      </c>
      <c r="S19" s="54">
        <v>99.6</v>
      </c>
      <c r="T19" s="54">
        <v>96.4</v>
      </c>
      <c r="U19" s="55">
        <v>105.3</v>
      </c>
      <c r="V19" s="55">
        <v>0</v>
      </c>
    </row>
    <row r="20" spans="1:22" ht="15.75" x14ac:dyDescent="0.25">
      <c r="A20" s="12" t="s">
        <v>53</v>
      </c>
      <c r="B20" s="64">
        <v>101.1</v>
      </c>
      <c r="C20" s="65">
        <v>106.4</v>
      </c>
      <c r="D20" s="54">
        <v>100.8</v>
      </c>
      <c r="E20" s="54">
        <v>94.5</v>
      </c>
      <c r="F20" s="54">
        <v>100.7</v>
      </c>
      <c r="G20" s="54">
        <v>67.599999999999994</v>
      </c>
      <c r="H20" s="54">
        <v>95.7</v>
      </c>
      <c r="I20" s="54">
        <v>100.5</v>
      </c>
      <c r="J20" s="54">
        <v>104.6</v>
      </c>
      <c r="K20" s="54">
        <v>107.4</v>
      </c>
      <c r="L20" s="54">
        <v>97</v>
      </c>
      <c r="M20" s="54">
        <v>84.5</v>
      </c>
      <c r="N20" s="54">
        <v>109.1</v>
      </c>
      <c r="O20" s="54">
        <v>83.5</v>
      </c>
      <c r="P20" s="54">
        <v>101.2</v>
      </c>
      <c r="Q20" s="54">
        <v>102.7</v>
      </c>
      <c r="R20" s="54">
        <v>99.2</v>
      </c>
      <c r="S20" s="54">
        <v>100.7</v>
      </c>
      <c r="T20" s="54">
        <v>103.2</v>
      </c>
      <c r="U20" s="55">
        <v>105.5</v>
      </c>
      <c r="V20" s="55">
        <v>0</v>
      </c>
    </row>
    <row r="21" spans="1:22" ht="15.75" x14ac:dyDescent="0.25">
      <c r="A21" s="12" t="s">
        <v>124</v>
      </c>
      <c r="B21" s="64">
        <v>101.2</v>
      </c>
      <c r="C21" s="65">
        <v>111.1</v>
      </c>
      <c r="D21" s="54">
        <v>148</v>
      </c>
      <c r="E21" s="54">
        <v>98</v>
      </c>
      <c r="F21" s="54">
        <v>102.3</v>
      </c>
      <c r="G21" s="54">
        <v>106</v>
      </c>
      <c r="H21" s="54">
        <v>92.6</v>
      </c>
      <c r="I21" s="54">
        <v>94.6</v>
      </c>
      <c r="J21" s="54">
        <v>112</v>
      </c>
      <c r="K21" s="54">
        <v>99</v>
      </c>
      <c r="L21" s="54">
        <v>110.1</v>
      </c>
      <c r="M21" s="54">
        <v>99.8</v>
      </c>
      <c r="N21" s="54">
        <v>101.1</v>
      </c>
      <c r="O21" s="54">
        <v>111.6</v>
      </c>
      <c r="P21" s="54">
        <v>117.8</v>
      </c>
      <c r="Q21" s="54">
        <v>101.8</v>
      </c>
      <c r="R21" s="54">
        <v>100.7</v>
      </c>
      <c r="S21" s="54">
        <v>99.5</v>
      </c>
      <c r="T21" s="54">
        <v>96.4</v>
      </c>
      <c r="U21" s="55">
        <v>92.2</v>
      </c>
      <c r="V21" s="55">
        <v>0</v>
      </c>
    </row>
    <row r="22" spans="1:22" ht="15.75" x14ac:dyDescent="0.25">
      <c r="A22" s="12" t="s">
        <v>125</v>
      </c>
      <c r="B22" s="64">
        <v>104</v>
      </c>
      <c r="C22" s="65">
        <v>118.6</v>
      </c>
      <c r="D22" s="54">
        <v>157.69999999999999</v>
      </c>
      <c r="E22" s="54">
        <v>104.9</v>
      </c>
      <c r="F22" s="54">
        <v>113.9</v>
      </c>
      <c r="G22" s="54">
        <v>74.599999999999994</v>
      </c>
      <c r="H22" s="54">
        <v>97.3</v>
      </c>
      <c r="I22" s="54">
        <v>100.9</v>
      </c>
      <c r="J22" s="54">
        <v>101.1</v>
      </c>
      <c r="K22" s="54">
        <v>98.6</v>
      </c>
      <c r="L22" s="54">
        <v>98.9</v>
      </c>
      <c r="M22" s="54">
        <v>103.2</v>
      </c>
      <c r="N22" s="54">
        <v>107.7</v>
      </c>
      <c r="O22" s="54">
        <v>89.1</v>
      </c>
      <c r="P22" s="54">
        <v>106.7</v>
      </c>
      <c r="Q22" s="54">
        <v>99.4</v>
      </c>
      <c r="R22" s="54">
        <v>104.5</v>
      </c>
      <c r="S22" s="54">
        <v>98.9</v>
      </c>
      <c r="T22" s="54">
        <v>102.4</v>
      </c>
      <c r="U22" s="55">
        <v>98.5</v>
      </c>
      <c r="V22" s="55">
        <v>0</v>
      </c>
    </row>
    <row r="23" spans="1:22" ht="15.75" x14ac:dyDescent="0.25">
      <c r="A23" s="13" t="s">
        <v>52</v>
      </c>
      <c r="B23" s="66">
        <v>102.3</v>
      </c>
      <c r="C23" s="65">
        <v>87.3</v>
      </c>
      <c r="D23" s="54">
        <v>112.5</v>
      </c>
      <c r="E23" s="54">
        <v>106.5</v>
      </c>
      <c r="F23" s="54">
        <v>121</v>
      </c>
      <c r="G23" s="54">
        <v>105.7</v>
      </c>
      <c r="H23" s="54">
        <v>97.1</v>
      </c>
      <c r="I23" s="54">
        <v>100.8</v>
      </c>
      <c r="J23" s="54">
        <v>99.6</v>
      </c>
      <c r="K23" s="54">
        <v>92.9</v>
      </c>
      <c r="L23" s="54">
        <v>110.2</v>
      </c>
      <c r="M23" s="54">
        <v>109.4</v>
      </c>
      <c r="N23" s="54">
        <v>102.2</v>
      </c>
      <c r="O23" s="54">
        <v>84.9</v>
      </c>
      <c r="P23" s="54">
        <v>113.5</v>
      </c>
      <c r="Q23" s="54">
        <v>104.6</v>
      </c>
      <c r="R23" s="54">
        <v>102.3</v>
      </c>
      <c r="S23" s="54">
        <v>97.4</v>
      </c>
      <c r="T23" s="54">
        <v>111</v>
      </c>
      <c r="U23" s="55">
        <v>77</v>
      </c>
      <c r="V23" s="55">
        <v>0</v>
      </c>
    </row>
    <row r="24" spans="1:22" s="21" customFormat="1" ht="15.75" x14ac:dyDescent="0.25">
      <c r="A24" s="12" t="s">
        <v>51</v>
      </c>
      <c r="B24" s="64">
        <v>101.7</v>
      </c>
      <c r="C24" s="65">
        <v>148.6</v>
      </c>
      <c r="D24" s="54"/>
      <c r="E24" s="54">
        <v>98.5</v>
      </c>
      <c r="F24" s="54">
        <v>84</v>
      </c>
      <c r="G24" s="54">
        <v>95.5</v>
      </c>
      <c r="H24" s="54">
        <v>93</v>
      </c>
      <c r="I24" s="54">
        <v>108.5</v>
      </c>
      <c r="J24" s="54">
        <v>97.6</v>
      </c>
      <c r="K24" s="54">
        <v>92.3</v>
      </c>
      <c r="L24" s="54">
        <v>99.9</v>
      </c>
      <c r="M24" s="54">
        <v>99.5</v>
      </c>
      <c r="N24" s="54">
        <v>108.9</v>
      </c>
      <c r="O24" s="54">
        <v>91.9</v>
      </c>
      <c r="P24" s="54">
        <v>100.4</v>
      </c>
      <c r="Q24" s="54">
        <v>98.4</v>
      </c>
      <c r="R24" s="54">
        <v>101.8</v>
      </c>
      <c r="S24" s="54">
        <v>100.5</v>
      </c>
      <c r="T24" s="54">
        <v>134.19999999999999</v>
      </c>
      <c r="U24" s="55">
        <v>92.1</v>
      </c>
      <c r="V24" s="55">
        <v>0</v>
      </c>
    </row>
    <row r="25" spans="1:22" ht="15.75" x14ac:dyDescent="0.25">
      <c r="A25" s="22" t="s">
        <v>1</v>
      </c>
      <c r="B25" s="48">
        <v>100.9</v>
      </c>
      <c r="C25" s="48">
        <v>101</v>
      </c>
      <c r="D25" s="48">
        <v>97.3</v>
      </c>
      <c r="E25" s="48">
        <v>103.2</v>
      </c>
      <c r="F25" s="48">
        <v>101.1</v>
      </c>
      <c r="G25" s="48">
        <v>105.9</v>
      </c>
      <c r="H25" s="48">
        <v>93.7</v>
      </c>
      <c r="I25" s="48">
        <v>93.8</v>
      </c>
      <c r="J25" s="48">
        <v>98.8</v>
      </c>
      <c r="K25" s="48">
        <v>107.5</v>
      </c>
      <c r="L25" s="48">
        <v>99.2</v>
      </c>
      <c r="M25" s="48">
        <v>94.7</v>
      </c>
      <c r="N25" s="48">
        <v>108.7</v>
      </c>
      <c r="O25" s="48">
        <v>110</v>
      </c>
      <c r="P25" s="48">
        <v>102.5</v>
      </c>
      <c r="Q25" s="48">
        <v>101</v>
      </c>
      <c r="R25" s="48">
        <v>101.6</v>
      </c>
      <c r="S25" s="48">
        <v>100.1</v>
      </c>
      <c r="T25" s="48">
        <v>97.9</v>
      </c>
      <c r="U25" s="48">
        <v>108.8</v>
      </c>
      <c r="V25" s="48">
        <v>0</v>
      </c>
    </row>
    <row r="26" spans="1:22" ht="15.75" x14ac:dyDescent="0.25">
      <c r="A26" s="12" t="s">
        <v>96</v>
      </c>
      <c r="B26" s="64">
        <v>100.6</v>
      </c>
      <c r="C26" s="65">
        <v>95.1</v>
      </c>
      <c r="D26" s="54">
        <v>107</v>
      </c>
      <c r="E26" s="54">
        <v>107.1</v>
      </c>
      <c r="F26" s="54">
        <v>91.8</v>
      </c>
      <c r="G26" s="54">
        <v>101.9</v>
      </c>
      <c r="H26" s="54">
        <v>76.2</v>
      </c>
      <c r="I26" s="54">
        <v>117.6</v>
      </c>
      <c r="J26" s="54">
        <v>96.7</v>
      </c>
      <c r="K26" s="54">
        <v>107.2</v>
      </c>
      <c r="L26" s="54">
        <v>54.5</v>
      </c>
      <c r="M26" s="54">
        <v>85.2</v>
      </c>
      <c r="N26" s="54">
        <v>107.8</v>
      </c>
      <c r="O26" s="54">
        <v>74.8</v>
      </c>
      <c r="P26" s="54">
        <v>115.3</v>
      </c>
      <c r="Q26" s="54">
        <v>99</v>
      </c>
      <c r="R26" s="54">
        <v>99.2</v>
      </c>
      <c r="S26" s="54">
        <v>98.1</v>
      </c>
      <c r="T26" s="54">
        <v>99.9</v>
      </c>
      <c r="U26" s="55">
        <v>72.7</v>
      </c>
      <c r="V26" s="55">
        <v>0</v>
      </c>
    </row>
    <row r="27" spans="1:22" ht="15.75" x14ac:dyDescent="0.25">
      <c r="A27" s="12" t="s">
        <v>50</v>
      </c>
      <c r="B27" s="64">
        <v>96.3</v>
      </c>
      <c r="C27" s="65">
        <v>95.4</v>
      </c>
      <c r="D27" s="54">
        <v>93.7</v>
      </c>
      <c r="E27" s="54">
        <v>103.6</v>
      </c>
      <c r="F27" s="54">
        <v>102.3</v>
      </c>
      <c r="G27" s="54">
        <v>107.1</v>
      </c>
      <c r="H27" s="54">
        <v>72.2</v>
      </c>
      <c r="I27" s="54">
        <v>109.9</v>
      </c>
      <c r="J27" s="54">
        <v>99</v>
      </c>
      <c r="K27" s="54">
        <v>97.5</v>
      </c>
      <c r="L27" s="54">
        <v>101.3</v>
      </c>
      <c r="M27" s="54">
        <v>85.1</v>
      </c>
      <c r="N27" s="54">
        <v>99.5</v>
      </c>
      <c r="O27" s="54">
        <v>110</v>
      </c>
      <c r="P27" s="54">
        <v>104.7</v>
      </c>
      <c r="Q27" s="54">
        <v>101.8</v>
      </c>
      <c r="R27" s="54">
        <v>98.2</v>
      </c>
      <c r="S27" s="54">
        <v>96.7</v>
      </c>
      <c r="T27" s="54">
        <v>99.2</v>
      </c>
      <c r="U27" s="55">
        <v>85.8</v>
      </c>
      <c r="V27" s="55">
        <v>0</v>
      </c>
    </row>
    <row r="28" spans="1:22" ht="15.75" x14ac:dyDescent="0.25">
      <c r="A28" s="12" t="s">
        <v>49</v>
      </c>
      <c r="B28" s="64">
        <v>101.7</v>
      </c>
      <c r="C28" s="65">
        <v>87.2</v>
      </c>
      <c r="D28" s="54">
        <v>97.7</v>
      </c>
      <c r="E28" s="54">
        <v>117.3</v>
      </c>
      <c r="F28" s="54">
        <v>96.3</v>
      </c>
      <c r="G28" s="54">
        <v>114.9</v>
      </c>
      <c r="H28" s="54">
        <v>127.2</v>
      </c>
      <c r="I28" s="54">
        <v>100.4</v>
      </c>
      <c r="J28" s="54">
        <v>95.1</v>
      </c>
      <c r="K28" s="54">
        <v>111.5</v>
      </c>
      <c r="L28" s="54">
        <v>93.6</v>
      </c>
      <c r="M28" s="54">
        <v>112.8</v>
      </c>
      <c r="N28" s="54">
        <v>97.8</v>
      </c>
      <c r="O28" s="54">
        <v>104.6</v>
      </c>
      <c r="P28" s="54">
        <v>84.2</v>
      </c>
      <c r="Q28" s="54">
        <v>98.4</v>
      </c>
      <c r="R28" s="54">
        <v>96.8</v>
      </c>
      <c r="S28" s="54">
        <v>99.4</v>
      </c>
      <c r="T28" s="54">
        <v>107.4</v>
      </c>
      <c r="U28" s="55">
        <v>98.3</v>
      </c>
      <c r="V28" s="55">
        <v>0</v>
      </c>
    </row>
    <row r="29" spans="1:22" ht="15.75" x14ac:dyDescent="0.25">
      <c r="A29" s="7" t="s">
        <v>48</v>
      </c>
      <c r="B29" s="64">
        <v>98.4</v>
      </c>
      <c r="C29" s="65">
        <v>83</v>
      </c>
      <c r="D29" s="54">
        <v>95.6</v>
      </c>
      <c r="E29" s="54">
        <v>93.4</v>
      </c>
      <c r="F29" s="54">
        <v>95</v>
      </c>
      <c r="G29" s="54">
        <v>127.7</v>
      </c>
      <c r="H29" s="54">
        <v>131.9</v>
      </c>
      <c r="I29" s="54">
        <v>88.3</v>
      </c>
      <c r="J29" s="54">
        <v>94</v>
      </c>
      <c r="K29" s="54">
        <v>240.2</v>
      </c>
      <c r="L29" s="54">
        <v>112.6</v>
      </c>
      <c r="M29" s="54"/>
      <c r="N29" s="54">
        <v>112.2</v>
      </c>
      <c r="O29" s="54">
        <v>103.1</v>
      </c>
      <c r="P29" s="54">
        <v>52.2</v>
      </c>
      <c r="Q29" s="54">
        <v>97.5</v>
      </c>
      <c r="R29" s="54">
        <v>94.1</v>
      </c>
      <c r="S29" s="54">
        <v>107.6</v>
      </c>
      <c r="T29" s="54">
        <v>97.3</v>
      </c>
      <c r="U29" s="55">
        <v>82.2</v>
      </c>
      <c r="V29" s="55">
        <v>0</v>
      </c>
    </row>
    <row r="30" spans="1:22" ht="15.75" x14ac:dyDescent="0.25">
      <c r="A30" s="12" t="s">
        <v>86</v>
      </c>
      <c r="B30" s="64">
        <v>103.6</v>
      </c>
      <c r="C30" s="65">
        <v>87.5</v>
      </c>
      <c r="D30" s="54">
        <v>127.3</v>
      </c>
      <c r="E30" s="54">
        <v>117.4</v>
      </c>
      <c r="F30" s="54">
        <v>96.5</v>
      </c>
      <c r="G30" s="54">
        <v>114.4</v>
      </c>
      <c r="H30" s="54">
        <v>122.3</v>
      </c>
      <c r="I30" s="54">
        <v>100.9</v>
      </c>
      <c r="J30" s="54">
        <v>95.5</v>
      </c>
      <c r="K30" s="54">
        <v>105.5</v>
      </c>
      <c r="L30" s="54">
        <v>87.9</v>
      </c>
      <c r="M30" s="54">
        <v>112.8</v>
      </c>
      <c r="N30" s="54">
        <v>97.1</v>
      </c>
      <c r="O30" s="54">
        <v>105</v>
      </c>
      <c r="P30" s="54">
        <v>94.5</v>
      </c>
      <c r="Q30" s="54">
        <v>98.5</v>
      </c>
      <c r="R30" s="54">
        <v>97.1</v>
      </c>
      <c r="S30" s="54">
        <v>98.8</v>
      </c>
      <c r="T30" s="54">
        <v>109.3</v>
      </c>
      <c r="U30" s="55">
        <v>100.7</v>
      </c>
      <c r="V30" s="55">
        <v>0</v>
      </c>
    </row>
    <row r="31" spans="1:22" ht="15.75" x14ac:dyDescent="0.25">
      <c r="A31" s="12" t="s">
        <v>97</v>
      </c>
      <c r="B31" s="64">
        <v>100.7</v>
      </c>
      <c r="C31" s="65">
        <v>83.4</v>
      </c>
      <c r="D31" s="54">
        <v>109</v>
      </c>
      <c r="E31" s="54">
        <v>100.8</v>
      </c>
      <c r="F31" s="54">
        <v>103.4</v>
      </c>
      <c r="G31" s="54">
        <v>102.3</v>
      </c>
      <c r="H31" s="54">
        <v>109.6</v>
      </c>
      <c r="I31" s="54">
        <v>104.9</v>
      </c>
      <c r="J31" s="54">
        <v>98.5</v>
      </c>
      <c r="K31" s="54">
        <v>111.3</v>
      </c>
      <c r="L31" s="54">
        <v>81.5</v>
      </c>
      <c r="M31" s="54">
        <v>109.9</v>
      </c>
      <c r="N31" s="54">
        <v>102.6</v>
      </c>
      <c r="O31" s="54">
        <v>85.8</v>
      </c>
      <c r="P31" s="54">
        <v>134.69999999999999</v>
      </c>
      <c r="Q31" s="54">
        <v>99.5</v>
      </c>
      <c r="R31" s="54">
        <v>106.6</v>
      </c>
      <c r="S31" s="54">
        <v>101.9</v>
      </c>
      <c r="T31" s="54">
        <v>95.2</v>
      </c>
      <c r="U31" s="55">
        <v>83.7</v>
      </c>
      <c r="V31" s="55">
        <v>0</v>
      </c>
    </row>
    <row r="32" spans="1:22" ht="15.75" x14ac:dyDescent="0.25">
      <c r="A32" s="12" t="s">
        <v>47</v>
      </c>
      <c r="B32" s="64">
        <v>102.1</v>
      </c>
      <c r="C32" s="65">
        <v>100</v>
      </c>
      <c r="D32" s="54">
        <v>102.3</v>
      </c>
      <c r="E32" s="54">
        <v>101.8</v>
      </c>
      <c r="F32" s="54">
        <v>115.5</v>
      </c>
      <c r="G32" s="54">
        <v>102.1</v>
      </c>
      <c r="H32" s="54">
        <v>108.5</v>
      </c>
      <c r="I32" s="54">
        <v>100.5</v>
      </c>
      <c r="J32" s="54">
        <v>97.6</v>
      </c>
      <c r="K32" s="54">
        <v>111.5</v>
      </c>
      <c r="L32" s="54">
        <v>98.6</v>
      </c>
      <c r="M32" s="54">
        <v>93.2</v>
      </c>
      <c r="N32" s="54">
        <v>99.9</v>
      </c>
      <c r="O32" s="54">
        <v>103.5</v>
      </c>
      <c r="P32" s="54">
        <v>102.4</v>
      </c>
      <c r="Q32" s="54">
        <v>103</v>
      </c>
      <c r="R32" s="54">
        <v>102.3</v>
      </c>
      <c r="S32" s="54">
        <v>102.9</v>
      </c>
      <c r="T32" s="54">
        <v>121.2</v>
      </c>
      <c r="U32" s="55">
        <v>103</v>
      </c>
      <c r="V32" s="55">
        <v>0</v>
      </c>
    </row>
    <row r="33" spans="1:22" ht="15.75" x14ac:dyDescent="0.25">
      <c r="A33" s="12" t="s">
        <v>98</v>
      </c>
      <c r="B33" s="64">
        <v>101.6</v>
      </c>
      <c r="C33" s="65">
        <v>105.1</v>
      </c>
      <c r="D33" s="54">
        <v>102.7</v>
      </c>
      <c r="E33" s="54">
        <v>100.3</v>
      </c>
      <c r="F33" s="54">
        <v>100.2</v>
      </c>
      <c r="G33" s="54">
        <v>98.1</v>
      </c>
      <c r="H33" s="54">
        <v>100.3</v>
      </c>
      <c r="I33" s="54">
        <v>100.9</v>
      </c>
      <c r="J33" s="54">
        <v>100.4</v>
      </c>
      <c r="K33" s="54">
        <v>100.8</v>
      </c>
      <c r="L33" s="54">
        <v>102.5</v>
      </c>
      <c r="M33" s="54">
        <v>69.2</v>
      </c>
      <c r="N33" s="54">
        <v>100.1</v>
      </c>
      <c r="O33" s="54">
        <v>135.30000000000001</v>
      </c>
      <c r="P33" s="54">
        <v>137</v>
      </c>
      <c r="Q33" s="54">
        <v>99</v>
      </c>
      <c r="R33" s="54">
        <v>103.6</v>
      </c>
      <c r="S33" s="54">
        <v>99.9</v>
      </c>
      <c r="T33" s="54">
        <v>99.1</v>
      </c>
      <c r="U33" s="55">
        <v>86.7</v>
      </c>
      <c r="V33" s="55">
        <v>0</v>
      </c>
    </row>
    <row r="34" spans="1:22" ht="15.75" x14ac:dyDescent="0.25">
      <c r="A34" s="12" t="s">
        <v>46</v>
      </c>
      <c r="B34" s="64">
        <v>101.4</v>
      </c>
      <c r="C34" s="65">
        <v>118</v>
      </c>
      <c r="D34" s="54">
        <v>103.3</v>
      </c>
      <c r="E34" s="54">
        <v>106.9</v>
      </c>
      <c r="F34" s="54">
        <v>72.2</v>
      </c>
      <c r="G34" s="54">
        <v>105.2</v>
      </c>
      <c r="H34" s="54">
        <v>100.1</v>
      </c>
      <c r="I34" s="54">
        <v>95.2</v>
      </c>
      <c r="J34" s="54">
        <v>107.3</v>
      </c>
      <c r="K34" s="54">
        <v>102.3</v>
      </c>
      <c r="L34" s="54">
        <v>110.4</v>
      </c>
      <c r="M34" s="54">
        <v>126.7</v>
      </c>
      <c r="N34" s="54">
        <v>94.5</v>
      </c>
      <c r="O34" s="54">
        <v>89.2</v>
      </c>
      <c r="P34" s="54">
        <v>129.5</v>
      </c>
      <c r="Q34" s="54">
        <v>97.2</v>
      </c>
      <c r="R34" s="54">
        <v>100.6</v>
      </c>
      <c r="S34" s="54">
        <v>96.7</v>
      </c>
      <c r="T34" s="54">
        <v>97.5</v>
      </c>
      <c r="U34" s="55">
        <v>110.1</v>
      </c>
      <c r="V34" s="55">
        <v>0</v>
      </c>
    </row>
    <row r="35" spans="1:22" ht="15.75" x14ac:dyDescent="0.25">
      <c r="A35" s="12" t="s">
        <v>45</v>
      </c>
      <c r="B35" s="64">
        <v>101.9</v>
      </c>
      <c r="C35" s="65">
        <v>92.9</v>
      </c>
      <c r="D35" s="54">
        <v>79.2</v>
      </c>
      <c r="E35" s="54">
        <v>103.6</v>
      </c>
      <c r="F35" s="54">
        <v>144.80000000000001</v>
      </c>
      <c r="G35" s="54">
        <v>104.1</v>
      </c>
      <c r="H35" s="54">
        <v>80.599999999999994</v>
      </c>
      <c r="I35" s="54">
        <v>100.5</v>
      </c>
      <c r="J35" s="54">
        <v>110.9</v>
      </c>
      <c r="K35" s="54">
        <v>102.9</v>
      </c>
      <c r="L35" s="54">
        <v>132.6</v>
      </c>
      <c r="M35" s="54">
        <v>117.7</v>
      </c>
      <c r="N35" s="54">
        <v>104.6</v>
      </c>
      <c r="O35" s="54">
        <v>110.7</v>
      </c>
      <c r="P35" s="54">
        <v>137.6</v>
      </c>
      <c r="Q35" s="54">
        <v>103.6</v>
      </c>
      <c r="R35" s="54">
        <v>95.2</v>
      </c>
      <c r="S35" s="54">
        <v>100.4</v>
      </c>
      <c r="T35" s="54">
        <v>104.6</v>
      </c>
      <c r="U35" s="55">
        <v>126.8</v>
      </c>
      <c r="V35" s="55">
        <v>0</v>
      </c>
    </row>
    <row r="36" spans="1:22" ht="15.75" x14ac:dyDescent="0.25">
      <c r="A36" s="12" t="s">
        <v>99</v>
      </c>
      <c r="B36" s="64">
        <v>100.7</v>
      </c>
      <c r="C36" s="65">
        <v>108.1</v>
      </c>
      <c r="D36" s="54">
        <v>102.2</v>
      </c>
      <c r="E36" s="54">
        <v>103.5</v>
      </c>
      <c r="F36" s="54">
        <v>106.5</v>
      </c>
      <c r="G36" s="54">
        <v>95</v>
      </c>
      <c r="H36" s="54">
        <v>91.3</v>
      </c>
      <c r="I36" s="54">
        <v>101.6</v>
      </c>
      <c r="J36" s="54">
        <v>96.4</v>
      </c>
      <c r="K36" s="54">
        <v>100</v>
      </c>
      <c r="L36" s="54">
        <v>106.5</v>
      </c>
      <c r="M36" s="54">
        <v>99.2</v>
      </c>
      <c r="N36" s="54">
        <v>99</v>
      </c>
      <c r="O36" s="54">
        <v>100.8</v>
      </c>
      <c r="P36" s="54">
        <v>100</v>
      </c>
      <c r="Q36" s="54">
        <v>101.4</v>
      </c>
      <c r="R36" s="54">
        <v>97.9</v>
      </c>
      <c r="S36" s="54">
        <v>97.1</v>
      </c>
      <c r="T36" s="54">
        <v>98</v>
      </c>
      <c r="U36" s="55">
        <v>99.3</v>
      </c>
      <c r="V36" s="55">
        <v>0</v>
      </c>
    </row>
    <row r="37" spans="1:22" ht="15.75" x14ac:dyDescent="0.25">
      <c r="A37" s="12" t="s">
        <v>44</v>
      </c>
      <c r="B37" s="64">
        <v>101.1</v>
      </c>
      <c r="C37" s="65">
        <v>101.7</v>
      </c>
      <c r="D37" s="54">
        <v>83.9</v>
      </c>
      <c r="E37" s="54">
        <v>102.7</v>
      </c>
      <c r="F37" s="54">
        <v>103.8</v>
      </c>
      <c r="G37" s="54">
        <v>108.6</v>
      </c>
      <c r="H37" s="54">
        <v>87.1</v>
      </c>
      <c r="I37" s="54">
        <v>89.3</v>
      </c>
      <c r="J37" s="54">
        <v>98</v>
      </c>
      <c r="K37" s="54">
        <v>109.8</v>
      </c>
      <c r="L37" s="54">
        <v>100.5</v>
      </c>
      <c r="M37" s="54">
        <v>94.4</v>
      </c>
      <c r="N37" s="54">
        <v>113.3</v>
      </c>
      <c r="O37" s="54">
        <v>111.6</v>
      </c>
      <c r="P37" s="54">
        <v>97.6</v>
      </c>
      <c r="Q37" s="54">
        <v>102.7</v>
      </c>
      <c r="R37" s="54">
        <v>102.8</v>
      </c>
      <c r="S37" s="54">
        <v>101</v>
      </c>
      <c r="T37" s="54">
        <v>95.5</v>
      </c>
      <c r="U37" s="55">
        <v>117.9</v>
      </c>
      <c r="V37" s="55">
        <v>0</v>
      </c>
    </row>
    <row r="38" spans="1:22" s="21" customFormat="1" ht="15.75" x14ac:dyDescent="0.25">
      <c r="A38" s="8" t="s">
        <v>2</v>
      </c>
      <c r="B38" s="48">
        <v>103.3</v>
      </c>
      <c r="C38" s="48">
        <v>102.1</v>
      </c>
      <c r="D38" s="48">
        <v>124.1</v>
      </c>
      <c r="E38" s="48">
        <v>103.6</v>
      </c>
      <c r="F38" s="48">
        <v>102.3</v>
      </c>
      <c r="G38" s="48">
        <v>100.5</v>
      </c>
      <c r="H38" s="48">
        <v>111.6</v>
      </c>
      <c r="I38" s="48">
        <v>100.4</v>
      </c>
      <c r="J38" s="48">
        <v>99.3</v>
      </c>
      <c r="K38" s="48">
        <v>106.6</v>
      </c>
      <c r="L38" s="48">
        <v>102.2</v>
      </c>
      <c r="M38" s="48">
        <v>93.9</v>
      </c>
      <c r="N38" s="48">
        <v>104.4</v>
      </c>
      <c r="O38" s="48">
        <v>98.5</v>
      </c>
      <c r="P38" s="48">
        <v>95.5</v>
      </c>
      <c r="Q38" s="48">
        <v>100.6</v>
      </c>
      <c r="R38" s="48">
        <v>102.5</v>
      </c>
      <c r="S38" s="48">
        <v>101.1</v>
      </c>
      <c r="T38" s="48">
        <v>108.7</v>
      </c>
      <c r="U38" s="48">
        <v>126.6</v>
      </c>
      <c r="V38" s="48">
        <v>0</v>
      </c>
    </row>
    <row r="39" spans="1:22" ht="15.75" x14ac:dyDescent="0.25">
      <c r="A39" s="7" t="s">
        <v>43</v>
      </c>
      <c r="B39" s="64">
        <v>102.6</v>
      </c>
      <c r="C39" s="65">
        <v>101.9</v>
      </c>
      <c r="D39" s="54">
        <v>88.7</v>
      </c>
      <c r="E39" s="54">
        <v>101.6</v>
      </c>
      <c r="F39" s="54">
        <v>119.4</v>
      </c>
      <c r="G39" s="54">
        <v>99.6</v>
      </c>
      <c r="H39" s="54">
        <v>79.5</v>
      </c>
      <c r="I39" s="54">
        <v>105.3</v>
      </c>
      <c r="J39" s="54">
        <v>110.3</v>
      </c>
      <c r="K39" s="54">
        <v>122.1</v>
      </c>
      <c r="L39" s="54">
        <v>113.9</v>
      </c>
      <c r="M39" s="54">
        <v>127.7</v>
      </c>
      <c r="N39" s="54">
        <v>107</v>
      </c>
      <c r="O39" s="54">
        <v>93.5</v>
      </c>
      <c r="P39" s="54">
        <v>151.9</v>
      </c>
      <c r="Q39" s="54">
        <v>96.9</v>
      </c>
      <c r="R39" s="54">
        <v>105.9</v>
      </c>
      <c r="S39" s="54">
        <v>97</v>
      </c>
      <c r="T39" s="54">
        <v>94</v>
      </c>
      <c r="U39" s="55">
        <v>99.2</v>
      </c>
      <c r="V39" s="55">
        <v>0</v>
      </c>
    </row>
    <row r="40" spans="1:22" ht="15.75" x14ac:dyDescent="0.25">
      <c r="A40" s="7" t="s">
        <v>42</v>
      </c>
      <c r="B40" s="64">
        <v>101.5</v>
      </c>
      <c r="C40" s="65">
        <v>102.6</v>
      </c>
      <c r="D40" s="54">
        <v>79.900000000000006</v>
      </c>
      <c r="E40" s="54">
        <v>87</v>
      </c>
      <c r="F40" s="54">
        <v>85.3</v>
      </c>
      <c r="G40" s="54">
        <v>98.5</v>
      </c>
      <c r="H40" s="54">
        <v>132.9</v>
      </c>
      <c r="I40" s="54">
        <v>90.4</v>
      </c>
      <c r="J40" s="54">
        <v>101.2</v>
      </c>
      <c r="K40" s="54">
        <v>98</v>
      </c>
      <c r="L40" s="54">
        <v>101.1</v>
      </c>
      <c r="M40" s="54">
        <v>78.3</v>
      </c>
      <c r="N40" s="54">
        <v>109.8</v>
      </c>
      <c r="O40" s="54">
        <v>197.7</v>
      </c>
      <c r="P40" s="54">
        <v>95.9</v>
      </c>
      <c r="Q40" s="54">
        <v>96.3</v>
      </c>
      <c r="R40" s="54">
        <v>101.2</v>
      </c>
      <c r="S40" s="54">
        <v>96.8</v>
      </c>
      <c r="T40" s="54">
        <v>88.1</v>
      </c>
      <c r="U40" s="55">
        <v>97.2</v>
      </c>
      <c r="V40" s="55">
        <v>0</v>
      </c>
    </row>
    <row r="41" spans="1:22" ht="15.75" x14ac:dyDescent="0.25">
      <c r="A41" s="7" t="s">
        <v>10</v>
      </c>
      <c r="B41" s="64">
        <v>103.9</v>
      </c>
      <c r="C41" s="65">
        <v>122.9</v>
      </c>
      <c r="D41" s="54">
        <v>93.6</v>
      </c>
      <c r="E41" s="54">
        <v>78.5</v>
      </c>
      <c r="F41" s="54">
        <v>118.1</v>
      </c>
      <c r="G41" s="54">
        <v>97.4</v>
      </c>
      <c r="H41" s="54">
        <v>264.2</v>
      </c>
      <c r="I41" s="54">
        <v>95</v>
      </c>
      <c r="J41" s="54">
        <v>107.3</v>
      </c>
      <c r="K41" s="54">
        <v>106.3</v>
      </c>
      <c r="L41" s="54">
        <v>88.1</v>
      </c>
      <c r="M41" s="54">
        <v>32.9</v>
      </c>
      <c r="N41" s="54">
        <v>94.1</v>
      </c>
      <c r="O41" s="54">
        <v>124</v>
      </c>
      <c r="P41" s="54">
        <v>70.8</v>
      </c>
      <c r="Q41" s="54">
        <v>101.8</v>
      </c>
      <c r="R41" s="54">
        <v>99.8</v>
      </c>
      <c r="S41" s="54">
        <v>96.2</v>
      </c>
      <c r="T41" s="54">
        <v>93.3</v>
      </c>
      <c r="U41" s="55">
        <v>136.4</v>
      </c>
      <c r="V41" s="55">
        <v>0</v>
      </c>
    </row>
    <row r="42" spans="1:22" ht="15.75" x14ac:dyDescent="0.25">
      <c r="A42" s="7" t="s">
        <v>41</v>
      </c>
      <c r="B42" s="64">
        <v>103.3</v>
      </c>
      <c r="C42" s="65">
        <v>99.9</v>
      </c>
      <c r="D42" s="54">
        <v>111</v>
      </c>
      <c r="E42" s="54">
        <v>108</v>
      </c>
      <c r="F42" s="54">
        <v>96.9</v>
      </c>
      <c r="G42" s="54">
        <v>100.8</v>
      </c>
      <c r="H42" s="54">
        <v>107.3</v>
      </c>
      <c r="I42" s="54">
        <v>101</v>
      </c>
      <c r="J42" s="54">
        <v>99.1</v>
      </c>
      <c r="K42" s="54">
        <v>107.8</v>
      </c>
      <c r="L42" s="54">
        <v>104.5</v>
      </c>
      <c r="M42" s="54">
        <v>107.2</v>
      </c>
      <c r="N42" s="54">
        <v>106.6</v>
      </c>
      <c r="O42" s="54">
        <v>101.2</v>
      </c>
      <c r="P42" s="54">
        <v>100.7</v>
      </c>
      <c r="Q42" s="54">
        <v>101.2</v>
      </c>
      <c r="R42" s="54">
        <v>102.8</v>
      </c>
      <c r="S42" s="54">
        <v>101.6</v>
      </c>
      <c r="T42" s="54">
        <v>117.2</v>
      </c>
      <c r="U42" s="55">
        <v>167.3</v>
      </c>
      <c r="V42" s="55">
        <v>0</v>
      </c>
    </row>
    <row r="43" spans="1:22" ht="15.75" x14ac:dyDescent="0.25">
      <c r="A43" s="7" t="s">
        <v>100</v>
      </c>
      <c r="B43" s="64">
        <v>112.1</v>
      </c>
      <c r="C43" s="65">
        <v>112.2</v>
      </c>
      <c r="D43" s="54">
        <v>142.19999999999999</v>
      </c>
      <c r="E43" s="54">
        <v>96.2</v>
      </c>
      <c r="F43" s="54">
        <v>96.8</v>
      </c>
      <c r="G43" s="54">
        <v>70</v>
      </c>
      <c r="H43" s="54">
        <v>107.7</v>
      </c>
      <c r="I43" s="54">
        <v>95</v>
      </c>
      <c r="J43" s="54">
        <v>101.6</v>
      </c>
      <c r="K43" s="54">
        <v>97.2</v>
      </c>
      <c r="L43" s="54">
        <v>101</v>
      </c>
      <c r="M43" s="54">
        <v>100.2</v>
      </c>
      <c r="N43" s="54">
        <v>108.5</v>
      </c>
      <c r="O43" s="54">
        <v>96.2</v>
      </c>
      <c r="P43" s="54">
        <v>93.9</v>
      </c>
      <c r="Q43" s="54">
        <v>100</v>
      </c>
      <c r="R43" s="54">
        <v>97.8</v>
      </c>
      <c r="S43" s="54">
        <v>98.8</v>
      </c>
      <c r="T43" s="54">
        <v>97.7</v>
      </c>
      <c r="U43" s="55">
        <v>99.5</v>
      </c>
      <c r="V43" s="55">
        <v>0</v>
      </c>
    </row>
    <row r="44" spans="1:22" ht="15.75" x14ac:dyDescent="0.25">
      <c r="A44" s="7" t="s">
        <v>40</v>
      </c>
      <c r="B44" s="64">
        <v>100</v>
      </c>
      <c r="C44" s="65">
        <v>99.4</v>
      </c>
      <c r="D44" s="54">
        <v>90.4</v>
      </c>
      <c r="E44" s="54">
        <v>99.7</v>
      </c>
      <c r="F44" s="54">
        <v>120.3</v>
      </c>
      <c r="G44" s="54">
        <v>98.6</v>
      </c>
      <c r="H44" s="54">
        <v>107.7</v>
      </c>
      <c r="I44" s="54">
        <v>105.7</v>
      </c>
      <c r="J44" s="54">
        <v>95.9</v>
      </c>
      <c r="K44" s="54">
        <v>101.5</v>
      </c>
      <c r="L44" s="54">
        <v>102.4</v>
      </c>
      <c r="M44" s="54">
        <v>150.6</v>
      </c>
      <c r="N44" s="54">
        <v>100.9</v>
      </c>
      <c r="O44" s="54">
        <v>88.6</v>
      </c>
      <c r="P44" s="54">
        <v>76.900000000000006</v>
      </c>
      <c r="Q44" s="54">
        <v>99.9</v>
      </c>
      <c r="R44" s="54">
        <v>95.5</v>
      </c>
      <c r="S44" s="54">
        <v>99.8</v>
      </c>
      <c r="T44" s="54">
        <v>84.8</v>
      </c>
      <c r="U44" s="55">
        <v>108.4</v>
      </c>
      <c r="V44" s="55">
        <v>0</v>
      </c>
    </row>
    <row r="45" spans="1:22" ht="15.75" x14ac:dyDescent="0.25">
      <c r="A45" s="7" t="s">
        <v>101</v>
      </c>
      <c r="B45" s="64">
        <v>102.5</v>
      </c>
      <c r="C45" s="65">
        <v>101.3</v>
      </c>
      <c r="D45" s="54">
        <v>121.2</v>
      </c>
      <c r="E45" s="54">
        <v>106.2</v>
      </c>
      <c r="F45" s="54">
        <v>101.3</v>
      </c>
      <c r="G45" s="54">
        <v>109.5</v>
      </c>
      <c r="H45" s="54">
        <v>104.8</v>
      </c>
      <c r="I45" s="54">
        <v>99.3</v>
      </c>
      <c r="J45" s="54">
        <v>99.9</v>
      </c>
      <c r="K45" s="54">
        <v>104.1</v>
      </c>
      <c r="L45" s="54">
        <v>102.7</v>
      </c>
      <c r="M45" s="54">
        <v>86.7</v>
      </c>
      <c r="N45" s="54">
        <v>102.9</v>
      </c>
      <c r="O45" s="54">
        <v>95.7</v>
      </c>
      <c r="P45" s="54">
        <v>100</v>
      </c>
      <c r="Q45" s="54">
        <v>100.5</v>
      </c>
      <c r="R45" s="54">
        <v>108.8</v>
      </c>
      <c r="S45" s="54">
        <v>103.4</v>
      </c>
      <c r="T45" s="54">
        <v>98.3</v>
      </c>
      <c r="U45" s="55">
        <v>98</v>
      </c>
      <c r="V45" s="55">
        <v>0</v>
      </c>
    </row>
    <row r="46" spans="1:22" ht="15.75" x14ac:dyDescent="0.25">
      <c r="A46" s="12" t="s">
        <v>11</v>
      </c>
      <c r="B46" s="64">
        <v>107.1</v>
      </c>
      <c r="C46" s="65">
        <v>105.4</v>
      </c>
      <c r="D46" s="54">
        <v>106.8</v>
      </c>
      <c r="E46" s="54">
        <v>104.6</v>
      </c>
      <c r="F46" s="54">
        <v>62.8</v>
      </c>
      <c r="G46" s="54">
        <v>107.8</v>
      </c>
      <c r="H46" s="54">
        <v>160.4</v>
      </c>
      <c r="I46" s="54">
        <v>98.3</v>
      </c>
      <c r="J46" s="54">
        <v>71</v>
      </c>
      <c r="K46" s="54">
        <v>116.1</v>
      </c>
      <c r="L46" s="54">
        <v>94.8</v>
      </c>
      <c r="M46" s="54">
        <v>70.099999999999994</v>
      </c>
      <c r="N46" s="54">
        <v>124.4</v>
      </c>
      <c r="O46" s="54">
        <v>108.8</v>
      </c>
      <c r="P46" s="54">
        <v>97.8</v>
      </c>
      <c r="Q46" s="54">
        <v>102.4</v>
      </c>
      <c r="R46" s="54">
        <v>100.7</v>
      </c>
      <c r="S46" s="54">
        <v>122.7</v>
      </c>
      <c r="T46" s="54">
        <v>129.69999999999999</v>
      </c>
      <c r="U46" s="55">
        <v>34</v>
      </c>
      <c r="V46" s="55">
        <v>0</v>
      </c>
    </row>
    <row r="47" spans="1:22" ht="15.75" x14ac:dyDescent="0.25">
      <c r="A47" s="6" t="s">
        <v>8</v>
      </c>
      <c r="B47" s="48">
        <v>101.5</v>
      </c>
      <c r="C47" s="48">
        <v>99.8</v>
      </c>
      <c r="D47" s="48">
        <v>99.5</v>
      </c>
      <c r="E47" s="48">
        <v>104</v>
      </c>
      <c r="F47" s="48">
        <v>104</v>
      </c>
      <c r="G47" s="48">
        <v>101.5</v>
      </c>
      <c r="H47" s="48">
        <v>96</v>
      </c>
      <c r="I47" s="48">
        <v>102</v>
      </c>
      <c r="J47" s="48">
        <v>107</v>
      </c>
      <c r="K47" s="48">
        <v>97.4</v>
      </c>
      <c r="L47" s="48">
        <v>95.8</v>
      </c>
      <c r="M47" s="48">
        <v>66.599999999999994</v>
      </c>
      <c r="N47" s="48">
        <v>104.5</v>
      </c>
      <c r="O47" s="48">
        <v>94.4</v>
      </c>
      <c r="P47" s="48">
        <v>106.6</v>
      </c>
      <c r="Q47" s="48">
        <v>102.1</v>
      </c>
      <c r="R47" s="48">
        <v>103.8</v>
      </c>
      <c r="S47" s="48">
        <v>98</v>
      </c>
      <c r="T47" s="48">
        <v>104.2</v>
      </c>
      <c r="U47" s="48">
        <v>128.1</v>
      </c>
      <c r="V47" s="48">
        <v>0</v>
      </c>
    </row>
    <row r="48" spans="1:22" ht="15.75" x14ac:dyDescent="0.25">
      <c r="A48" s="12" t="s">
        <v>39</v>
      </c>
      <c r="B48" s="64">
        <v>103.2</v>
      </c>
      <c r="C48" s="65">
        <v>105.7</v>
      </c>
      <c r="D48" s="54">
        <v>100.8</v>
      </c>
      <c r="E48" s="54">
        <v>123.9</v>
      </c>
      <c r="F48" s="54">
        <v>97.3</v>
      </c>
      <c r="G48" s="54">
        <v>110.1</v>
      </c>
      <c r="H48" s="54">
        <v>90.8</v>
      </c>
      <c r="I48" s="54">
        <v>102</v>
      </c>
      <c r="J48" s="54">
        <v>112.8</v>
      </c>
      <c r="K48" s="54">
        <v>98.6</v>
      </c>
      <c r="L48" s="54">
        <v>101.4</v>
      </c>
      <c r="M48" s="54">
        <v>0.8</v>
      </c>
      <c r="N48" s="54">
        <v>110.4</v>
      </c>
      <c r="O48" s="54">
        <v>106.5</v>
      </c>
      <c r="P48" s="54">
        <v>120.3</v>
      </c>
      <c r="Q48" s="54">
        <v>113.2</v>
      </c>
      <c r="R48" s="54">
        <v>103.5</v>
      </c>
      <c r="S48" s="54">
        <v>91.8</v>
      </c>
      <c r="T48" s="54">
        <v>88.6</v>
      </c>
      <c r="U48" s="55">
        <v>117.5</v>
      </c>
      <c r="V48" s="55">
        <v>0</v>
      </c>
    </row>
    <row r="49" spans="1:22" s="21" customFormat="1" ht="15.75" x14ac:dyDescent="0.25">
      <c r="A49" s="12" t="s">
        <v>102</v>
      </c>
      <c r="B49" s="64">
        <v>103.3</v>
      </c>
      <c r="C49" s="65">
        <v>85.9</v>
      </c>
      <c r="D49" s="54">
        <v>135.6</v>
      </c>
      <c r="E49" s="54">
        <v>95.2</v>
      </c>
      <c r="F49" s="54">
        <v>117.3</v>
      </c>
      <c r="G49" s="54">
        <v>119.9</v>
      </c>
      <c r="H49" s="54">
        <v>89.3</v>
      </c>
      <c r="I49" s="54">
        <v>102.5</v>
      </c>
      <c r="J49" s="54">
        <v>83.1</v>
      </c>
      <c r="K49" s="54">
        <v>67</v>
      </c>
      <c r="L49" s="54">
        <v>127</v>
      </c>
      <c r="M49" s="54">
        <v>355200</v>
      </c>
      <c r="N49" s="54">
        <v>121.4</v>
      </c>
      <c r="O49" s="54">
        <v>126</v>
      </c>
      <c r="P49" s="54">
        <v>70.7</v>
      </c>
      <c r="Q49" s="54">
        <v>108.5</v>
      </c>
      <c r="R49" s="54">
        <v>110</v>
      </c>
      <c r="S49" s="54">
        <v>105</v>
      </c>
      <c r="T49" s="54">
        <v>104.2</v>
      </c>
      <c r="U49" s="55">
        <v>95.2</v>
      </c>
      <c r="V49" s="55">
        <v>0</v>
      </c>
    </row>
    <row r="50" spans="1:22" ht="15.75" x14ac:dyDescent="0.25">
      <c r="A50" s="12" t="s">
        <v>38</v>
      </c>
      <c r="B50" s="64">
        <v>100.4</v>
      </c>
      <c r="C50" s="65">
        <v>111.6</v>
      </c>
      <c r="D50" s="54">
        <v>108.3</v>
      </c>
      <c r="E50" s="54">
        <v>90</v>
      </c>
      <c r="F50" s="54">
        <v>105.6</v>
      </c>
      <c r="G50" s="54">
        <v>87.9</v>
      </c>
      <c r="H50" s="54">
        <v>97.6</v>
      </c>
      <c r="I50" s="54">
        <v>93.2</v>
      </c>
      <c r="J50" s="54">
        <v>100.6</v>
      </c>
      <c r="K50" s="54">
        <v>82.6</v>
      </c>
      <c r="L50" s="54">
        <v>87.9</v>
      </c>
      <c r="M50" s="54">
        <v>28.4</v>
      </c>
      <c r="N50" s="54">
        <v>105.3</v>
      </c>
      <c r="O50" s="54">
        <v>156.4</v>
      </c>
      <c r="P50" s="54">
        <v>107</v>
      </c>
      <c r="Q50" s="54">
        <v>103</v>
      </c>
      <c r="R50" s="54">
        <v>99.4</v>
      </c>
      <c r="S50" s="54">
        <v>101.1</v>
      </c>
      <c r="T50" s="54">
        <v>108.5</v>
      </c>
      <c r="U50" s="55">
        <v>111.1</v>
      </c>
      <c r="V50" s="55">
        <v>0</v>
      </c>
    </row>
    <row r="51" spans="1:22" ht="15.75" x14ac:dyDescent="0.25">
      <c r="A51" s="12" t="s">
        <v>37</v>
      </c>
      <c r="B51" s="64">
        <v>100.9</v>
      </c>
      <c r="C51" s="65">
        <v>92.9</v>
      </c>
      <c r="D51" s="54">
        <v>94.1</v>
      </c>
      <c r="E51" s="54">
        <v>108.1</v>
      </c>
      <c r="F51" s="54">
        <v>130.5</v>
      </c>
      <c r="G51" s="54">
        <v>110.5</v>
      </c>
      <c r="H51" s="54">
        <v>93.1</v>
      </c>
      <c r="I51" s="54">
        <v>99</v>
      </c>
      <c r="J51" s="54">
        <v>90.2</v>
      </c>
      <c r="K51" s="54">
        <v>94.4</v>
      </c>
      <c r="L51" s="54">
        <v>85.1</v>
      </c>
      <c r="M51" s="54">
        <v>59.8</v>
      </c>
      <c r="N51" s="54">
        <v>105.4</v>
      </c>
      <c r="O51" s="54">
        <v>112.5</v>
      </c>
      <c r="P51" s="54">
        <v>198.2</v>
      </c>
      <c r="Q51" s="54">
        <v>101.9</v>
      </c>
      <c r="R51" s="54">
        <v>102.7</v>
      </c>
      <c r="S51" s="54">
        <v>93.5</v>
      </c>
      <c r="T51" s="54">
        <v>97.2</v>
      </c>
      <c r="U51" s="55">
        <v>93.6</v>
      </c>
      <c r="V51" s="55">
        <v>0</v>
      </c>
    </row>
    <row r="52" spans="1:22" ht="15.75" x14ac:dyDescent="0.25">
      <c r="A52" s="12" t="s">
        <v>36</v>
      </c>
      <c r="B52" s="64">
        <v>98.5</v>
      </c>
      <c r="C52" s="65">
        <v>88.2</v>
      </c>
      <c r="D52" s="54">
        <v>109.4</v>
      </c>
      <c r="E52" s="54">
        <v>132.6</v>
      </c>
      <c r="F52" s="54">
        <v>113.3</v>
      </c>
      <c r="G52" s="54">
        <v>99.4</v>
      </c>
      <c r="H52" s="54">
        <v>94.5</v>
      </c>
      <c r="I52" s="54">
        <v>93.1</v>
      </c>
      <c r="J52" s="54">
        <v>86.8</v>
      </c>
      <c r="K52" s="54">
        <v>78.099999999999994</v>
      </c>
      <c r="L52" s="54">
        <v>104.5</v>
      </c>
      <c r="M52" s="54">
        <v>6.9</v>
      </c>
      <c r="N52" s="54">
        <v>101.2</v>
      </c>
      <c r="O52" s="54">
        <v>75.5</v>
      </c>
      <c r="P52" s="54">
        <v>78.599999999999994</v>
      </c>
      <c r="Q52" s="54">
        <v>96.9</v>
      </c>
      <c r="R52" s="54">
        <v>108.3</v>
      </c>
      <c r="S52" s="54">
        <v>98.9</v>
      </c>
      <c r="T52" s="54">
        <v>112.9</v>
      </c>
      <c r="U52" s="55">
        <v>128.80000000000001</v>
      </c>
      <c r="V52" s="55">
        <v>0</v>
      </c>
    </row>
    <row r="53" spans="1:22" ht="15.75" x14ac:dyDescent="0.25">
      <c r="A53" s="12" t="s">
        <v>35</v>
      </c>
      <c r="B53" s="64">
        <v>102.6</v>
      </c>
      <c r="C53" s="65">
        <v>115.8</v>
      </c>
      <c r="D53" s="54">
        <v>93.3</v>
      </c>
      <c r="E53" s="54">
        <v>108.3</v>
      </c>
      <c r="F53" s="54">
        <v>108</v>
      </c>
      <c r="G53" s="54">
        <v>88.8</v>
      </c>
      <c r="H53" s="54">
        <v>92.2</v>
      </c>
      <c r="I53" s="54">
        <v>99.5</v>
      </c>
      <c r="J53" s="54">
        <v>117.5</v>
      </c>
      <c r="K53" s="54">
        <v>102.9</v>
      </c>
      <c r="L53" s="54">
        <v>82.6</v>
      </c>
      <c r="M53" s="54">
        <v>62.3</v>
      </c>
      <c r="N53" s="54">
        <v>107.9</v>
      </c>
      <c r="O53" s="54">
        <v>90.8</v>
      </c>
      <c r="P53" s="54">
        <v>120</v>
      </c>
      <c r="Q53" s="54">
        <v>100.4</v>
      </c>
      <c r="R53" s="54">
        <v>105.9</v>
      </c>
      <c r="S53" s="54">
        <v>105.7</v>
      </c>
      <c r="T53" s="54">
        <v>129.69999999999999</v>
      </c>
      <c r="U53" s="55">
        <v>108.9</v>
      </c>
      <c r="V53" s="55">
        <v>0</v>
      </c>
    </row>
    <row r="54" spans="1:22" ht="15.75" x14ac:dyDescent="0.25">
      <c r="A54" s="12" t="s">
        <v>103</v>
      </c>
      <c r="B54" s="64">
        <v>100.4</v>
      </c>
      <c r="C54" s="65">
        <v>93.6</v>
      </c>
      <c r="D54" s="54">
        <v>95.7</v>
      </c>
      <c r="E54" s="54">
        <v>97.3</v>
      </c>
      <c r="F54" s="54">
        <v>101.2</v>
      </c>
      <c r="G54" s="54">
        <v>101.2</v>
      </c>
      <c r="H54" s="54">
        <v>114.5</v>
      </c>
      <c r="I54" s="54">
        <v>107.2</v>
      </c>
      <c r="J54" s="54">
        <v>106.3</v>
      </c>
      <c r="K54" s="54">
        <v>99.1</v>
      </c>
      <c r="L54" s="54">
        <v>93.4</v>
      </c>
      <c r="M54" s="54">
        <v>83.2</v>
      </c>
      <c r="N54" s="54">
        <v>100.6</v>
      </c>
      <c r="O54" s="54">
        <v>85.8</v>
      </c>
      <c r="P54" s="54">
        <v>98.5</v>
      </c>
      <c r="Q54" s="54">
        <v>96.7</v>
      </c>
      <c r="R54" s="54">
        <v>101.9</v>
      </c>
      <c r="S54" s="54">
        <v>98.4</v>
      </c>
      <c r="T54" s="54">
        <v>107.8</v>
      </c>
      <c r="U54" s="55">
        <v>152.30000000000001</v>
      </c>
      <c r="V54" s="55">
        <v>0</v>
      </c>
    </row>
    <row r="55" spans="1:22" ht="15.75" x14ac:dyDescent="0.25">
      <c r="A55" s="6" t="s">
        <v>3</v>
      </c>
      <c r="B55" s="48">
        <v>101.5</v>
      </c>
      <c r="C55" s="48">
        <v>103.5</v>
      </c>
      <c r="D55" s="48">
        <v>99.7</v>
      </c>
      <c r="E55" s="48">
        <v>103.4</v>
      </c>
      <c r="F55" s="48">
        <v>100.1</v>
      </c>
      <c r="G55" s="48">
        <v>102.5</v>
      </c>
      <c r="H55" s="48">
        <v>94.9</v>
      </c>
      <c r="I55" s="48">
        <v>103.3</v>
      </c>
      <c r="J55" s="48">
        <v>101.7</v>
      </c>
      <c r="K55" s="48">
        <v>105.1</v>
      </c>
      <c r="L55" s="48">
        <v>104.8</v>
      </c>
      <c r="M55" s="48">
        <v>92.6</v>
      </c>
      <c r="N55" s="48">
        <v>102.6</v>
      </c>
      <c r="O55" s="48">
        <v>98.1</v>
      </c>
      <c r="P55" s="48">
        <v>106.4</v>
      </c>
      <c r="Q55" s="48">
        <v>99.6</v>
      </c>
      <c r="R55" s="48">
        <v>99.7</v>
      </c>
      <c r="S55" s="48">
        <v>97.8</v>
      </c>
      <c r="T55" s="48">
        <v>101.3</v>
      </c>
      <c r="U55" s="48">
        <v>97.3</v>
      </c>
      <c r="V55" s="48">
        <v>0</v>
      </c>
    </row>
    <row r="56" spans="1:22" ht="15.75" x14ac:dyDescent="0.25">
      <c r="A56" s="12" t="s">
        <v>104</v>
      </c>
      <c r="B56" s="64">
        <v>100.5</v>
      </c>
      <c r="C56" s="65">
        <v>104.1</v>
      </c>
      <c r="D56" s="54">
        <v>98.3</v>
      </c>
      <c r="E56" s="54">
        <v>103.3</v>
      </c>
      <c r="F56" s="54">
        <v>91.4</v>
      </c>
      <c r="G56" s="54">
        <v>107.4</v>
      </c>
      <c r="H56" s="54">
        <v>75.3</v>
      </c>
      <c r="I56" s="54">
        <v>102.4</v>
      </c>
      <c r="J56" s="54">
        <v>114.3</v>
      </c>
      <c r="K56" s="54">
        <v>98.4</v>
      </c>
      <c r="L56" s="54">
        <v>117.4</v>
      </c>
      <c r="M56" s="54">
        <v>85.2</v>
      </c>
      <c r="N56" s="54">
        <v>107.2</v>
      </c>
      <c r="O56" s="54">
        <v>100.1</v>
      </c>
      <c r="P56" s="54">
        <v>99.3</v>
      </c>
      <c r="Q56" s="54">
        <v>101</v>
      </c>
      <c r="R56" s="54">
        <v>94.4</v>
      </c>
      <c r="S56" s="54">
        <v>96.4</v>
      </c>
      <c r="T56" s="54">
        <v>92</v>
      </c>
      <c r="U56" s="55">
        <v>105.1</v>
      </c>
      <c r="V56" s="55">
        <v>0</v>
      </c>
    </row>
    <row r="57" spans="1:22" s="21" customFormat="1" ht="15.75" x14ac:dyDescent="0.25">
      <c r="A57" s="12" t="s">
        <v>34</v>
      </c>
      <c r="B57" s="64">
        <v>101.5</v>
      </c>
      <c r="C57" s="65">
        <v>98.6</v>
      </c>
      <c r="D57" s="54">
        <v>113</v>
      </c>
      <c r="E57" s="54">
        <v>106.6</v>
      </c>
      <c r="F57" s="54">
        <v>89.9</v>
      </c>
      <c r="G57" s="54">
        <v>119.2</v>
      </c>
      <c r="H57" s="54">
        <v>70.099999999999994</v>
      </c>
      <c r="I57" s="54">
        <v>101.6</v>
      </c>
      <c r="J57" s="54">
        <v>107.8</v>
      </c>
      <c r="K57" s="54">
        <v>99.3</v>
      </c>
      <c r="L57" s="54">
        <v>189.5</v>
      </c>
      <c r="M57" s="54">
        <v>68.7</v>
      </c>
      <c r="N57" s="54">
        <v>95.2</v>
      </c>
      <c r="O57" s="54">
        <v>154.4</v>
      </c>
      <c r="P57" s="54">
        <v>109.5</v>
      </c>
      <c r="Q57" s="54">
        <v>97.3</v>
      </c>
      <c r="R57" s="54">
        <v>98.3</v>
      </c>
      <c r="S57" s="54">
        <v>99.6</v>
      </c>
      <c r="T57" s="54">
        <v>94.6</v>
      </c>
      <c r="U57" s="55">
        <v>98.1</v>
      </c>
      <c r="V57" s="55">
        <v>0</v>
      </c>
    </row>
    <row r="58" spans="1:22" ht="15.75" x14ac:dyDescent="0.25">
      <c r="A58" s="12" t="s">
        <v>33</v>
      </c>
      <c r="B58" s="64">
        <v>102.8</v>
      </c>
      <c r="C58" s="65">
        <v>101.7</v>
      </c>
      <c r="D58" s="54">
        <v>43</v>
      </c>
      <c r="E58" s="54">
        <v>103.7</v>
      </c>
      <c r="F58" s="54">
        <v>103.1</v>
      </c>
      <c r="G58" s="54">
        <v>106.9</v>
      </c>
      <c r="H58" s="54">
        <v>105.6</v>
      </c>
      <c r="I58" s="54">
        <v>97.9</v>
      </c>
      <c r="J58" s="54">
        <v>106</v>
      </c>
      <c r="K58" s="54">
        <v>106.6</v>
      </c>
      <c r="L58" s="54">
        <v>96.3</v>
      </c>
      <c r="M58" s="54">
        <v>98</v>
      </c>
      <c r="N58" s="54">
        <v>106.3</v>
      </c>
      <c r="O58" s="54">
        <v>93.9</v>
      </c>
      <c r="P58" s="54">
        <v>131.30000000000001</v>
      </c>
      <c r="Q58" s="54">
        <v>100.5</v>
      </c>
      <c r="R58" s="54">
        <v>100.6</v>
      </c>
      <c r="S58" s="54">
        <v>95.5</v>
      </c>
      <c r="T58" s="54">
        <v>106.3</v>
      </c>
      <c r="U58" s="55">
        <v>120.2</v>
      </c>
      <c r="V58" s="55">
        <v>0</v>
      </c>
    </row>
    <row r="59" spans="1:22" ht="15.75" x14ac:dyDescent="0.25">
      <c r="A59" s="12" t="s">
        <v>32</v>
      </c>
      <c r="B59" s="64">
        <v>102</v>
      </c>
      <c r="C59" s="65">
        <v>108.5</v>
      </c>
      <c r="D59" s="54">
        <v>100.5</v>
      </c>
      <c r="E59" s="54">
        <v>100.3</v>
      </c>
      <c r="F59" s="54">
        <v>97</v>
      </c>
      <c r="G59" s="54">
        <v>107.4</v>
      </c>
      <c r="H59" s="54">
        <v>101.8</v>
      </c>
      <c r="I59" s="54">
        <v>102.9</v>
      </c>
      <c r="J59" s="54">
        <v>101.1</v>
      </c>
      <c r="K59" s="54">
        <v>128.5</v>
      </c>
      <c r="L59" s="54">
        <v>114.7</v>
      </c>
      <c r="M59" s="54">
        <v>110.3</v>
      </c>
      <c r="N59" s="54">
        <v>106.3</v>
      </c>
      <c r="O59" s="54">
        <v>102.8</v>
      </c>
      <c r="P59" s="54">
        <v>79.8</v>
      </c>
      <c r="Q59" s="54">
        <v>99.1</v>
      </c>
      <c r="R59" s="54">
        <v>99.1</v>
      </c>
      <c r="S59" s="54">
        <v>97.7</v>
      </c>
      <c r="T59" s="54">
        <v>112.8</v>
      </c>
      <c r="U59" s="55">
        <v>88.1</v>
      </c>
      <c r="V59" s="55">
        <v>0</v>
      </c>
    </row>
    <row r="60" spans="1:22" ht="15.75" x14ac:dyDescent="0.25">
      <c r="A60" s="12" t="s">
        <v>31</v>
      </c>
      <c r="B60" s="64">
        <v>99.6</v>
      </c>
      <c r="C60" s="65">
        <v>104.7</v>
      </c>
      <c r="D60" s="54">
        <v>97.1</v>
      </c>
      <c r="E60" s="54">
        <v>100.7</v>
      </c>
      <c r="F60" s="54">
        <v>96.6</v>
      </c>
      <c r="G60" s="54">
        <v>99.7</v>
      </c>
      <c r="H60" s="54">
        <v>81.7</v>
      </c>
      <c r="I60" s="54">
        <v>96.9</v>
      </c>
      <c r="J60" s="54">
        <v>104.8</v>
      </c>
      <c r="K60" s="54">
        <v>96.5</v>
      </c>
      <c r="L60" s="54">
        <v>109.7</v>
      </c>
      <c r="M60" s="54">
        <v>87.3</v>
      </c>
      <c r="N60" s="54">
        <v>109.9</v>
      </c>
      <c r="O60" s="54">
        <v>104.5</v>
      </c>
      <c r="P60" s="54">
        <v>98.2</v>
      </c>
      <c r="Q60" s="54">
        <v>97.8</v>
      </c>
      <c r="R60" s="54">
        <v>101.6</v>
      </c>
      <c r="S60" s="54">
        <v>97.4</v>
      </c>
      <c r="T60" s="54">
        <v>92.6</v>
      </c>
      <c r="U60" s="55">
        <v>109.8</v>
      </c>
      <c r="V60" s="55">
        <v>0</v>
      </c>
    </row>
    <row r="61" spans="1:22" ht="15.75" x14ac:dyDescent="0.25">
      <c r="A61" s="12" t="s">
        <v>30</v>
      </c>
      <c r="B61" s="64">
        <v>101.4</v>
      </c>
      <c r="C61" s="65">
        <v>100.3</v>
      </c>
      <c r="D61" s="54">
        <v>112.2</v>
      </c>
      <c r="E61" s="54">
        <v>101.4</v>
      </c>
      <c r="F61" s="54">
        <v>114.8</v>
      </c>
      <c r="G61" s="54">
        <v>109.5</v>
      </c>
      <c r="H61" s="54">
        <v>87.1</v>
      </c>
      <c r="I61" s="54">
        <v>100</v>
      </c>
      <c r="J61" s="54">
        <v>103.3</v>
      </c>
      <c r="K61" s="54">
        <v>91.6</v>
      </c>
      <c r="L61" s="54">
        <v>110.1</v>
      </c>
      <c r="M61" s="54">
        <v>84.9</v>
      </c>
      <c r="N61" s="54">
        <v>106.1</v>
      </c>
      <c r="O61" s="54">
        <v>107</v>
      </c>
      <c r="P61" s="54">
        <v>104.4</v>
      </c>
      <c r="Q61" s="54">
        <v>100.2</v>
      </c>
      <c r="R61" s="54">
        <v>99.5</v>
      </c>
      <c r="S61" s="54">
        <v>98.3</v>
      </c>
      <c r="T61" s="54">
        <v>104.9</v>
      </c>
      <c r="U61" s="55">
        <v>87.8</v>
      </c>
      <c r="V61" s="55">
        <v>0</v>
      </c>
    </row>
    <row r="62" spans="1:22" ht="15.75" x14ac:dyDescent="0.25">
      <c r="A62" s="12" t="s">
        <v>29</v>
      </c>
      <c r="B62" s="64">
        <v>101.9</v>
      </c>
      <c r="C62" s="65">
        <v>121.2</v>
      </c>
      <c r="D62" s="54">
        <v>100.7</v>
      </c>
      <c r="E62" s="54">
        <v>104.3</v>
      </c>
      <c r="F62" s="54">
        <v>111.9</v>
      </c>
      <c r="G62" s="54">
        <v>109.1</v>
      </c>
      <c r="H62" s="54">
        <v>94.2</v>
      </c>
      <c r="I62" s="54">
        <v>96</v>
      </c>
      <c r="J62" s="54">
        <v>92.5</v>
      </c>
      <c r="K62" s="54">
        <v>101.5</v>
      </c>
      <c r="L62" s="54">
        <v>92.3</v>
      </c>
      <c r="M62" s="54">
        <v>89.8</v>
      </c>
      <c r="N62" s="54">
        <v>102</v>
      </c>
      <c r="O62" s="54">
        <v>99.5</v>
      </c>
      <c r="P62" s="54">
        <v>155.1</v>
      </c>
      <c r="Q62" s="54">
        <v>101.5</v>
      </c>
      <c r="R62" s="54">
        <v>102.2</v>
      </c>
      <c r="S62" s="54">
        <v>99</v>
      </c>
      <c r="T62" s="54">
        <v>96.4</v>
      </c>
      <c r="U62" s="55">
        <v>73.8</v>
      </c>
      <c r="V62" s="55">
        <v>0</v>
      </c>
    </row>
    <row r="63" spans="1:22" ht="15.75" x14ac:dyDescent="0.25">
      <c r="A63" s="12" t="s">
        <v>105</v>
      </c>
      <c r="B63" s="64">
        <v>101.2</v>
      </c>
      <c r="C63" s="65">
        <v>95.2</v>
      </c>
      <c r="D63" s="54">
        <v>85.5</v>
      </c>
      <c r="E63" s="54">
        <v>103</v>
      </c>
      <c r="F63" s="54">
        <v>99.4</v>
      </c>
      <c r="G63" s="54">
        <v>101.4</v>
      </c>
      <c r="H63" s="54">
        <v>89.3</v>
      </c>
      <c r="I63" s="54">
        <v>101.5</v>
      </c>
      <c r="J63" s="54">
        <v>101.9</v>
      </c>
      <c r="K63" s="54">
        <v>98.1</v>
      </c>
      <c r="L63" s="54">
        <v>100.2</v>
      </c>
      <c r="M63" s="54">
        <v>83.9</v>
      </c>
      <c r="N63" s="54">
        <v>105.4</v>
      </c>
      <c r="O63" s="54">
        <v>94.1</v>
      </c>
      <c r="P63" s="54">
        <v>122.1</v>
      </c>
      <c r="Q63" s="54">
        <v>100.7</v>
      </c>
      <c r="R63" s="54">
        <v>102</v>
      </c>
      <c r="S63" s="54">
        <v>101.5</v>
      </c>
      <c r="T63" s="54">
        <v>98.1</v>
      </c>
      <c r="U63" s="55">
        <v>101.5</v>
      </c>
      <c r="V63" s="55">
        <v>0</v>
      </c>
    </row>
    <row r="64" spans="1:22" ht="15.75" x14ac:dyDescent="0.25">
      <c r="A64" s="12" t="s">
        <v>106</v>
      </c>
      <c r="B64" s="64">
        <v>101.9</v>
      </c>
      <c r="C64" s="65">
        <v>98.1</v>
      </c>
      <c r="D64" s="54">
        <v>95.5</v>
      </c>
      <c r="E64" s="54">
        <v>103.6</v>
      </c>
      <c r="F64" s="54">
        <v>100.8</v>
      </c>
      <c r="G64" s="54">
        <v>97.7</v>
      </c>
      <c r="H64" s="54">
        <v>97.8</v>
      </c>
      <c r="I64" s="54">
        <v>110.4</v>
      </c>
      <c r="J64" s="54">
        <v>93.1</v>
      </c>
      <c r="K64" s="54">
        <v>113.3</v>
      </c>
      <c r="L64" s="54">
        <v>96.1</v>
      </c>
      <c r="M64" s="54">
        <v>86.3</v>
      </c>
      <c r="N64" s="54">
        <v>97.2</v>
      </c>
      <c r="O64" s="54">
        <v>102.2</v>
      </c>
      <c r="P64" s="54">
        <v>113.7</v>
      </c>
      <c r="Q64" s="54">
        <v>97.7</v>
      </c>
      <c r="R64" s="54">
        <v>103.2</v>
      </c>
      <c r="S64" s="54">
        <v>98.9</v>
      </c>
      <c r="T64" s="54">
        <v>100.5</v>
      </c>
      <c r="U64" s="55">
        <v>118.2</v>
      </c>
      <c r="V64" s="55">
        <v>0</v>
      </c>
    </row>
    <row r="65" spans="1:22" ht="15.75" x14ac:dyDescent="0.25">
      <c r="A65" s="12" t="s">
        <v>107</v>
      </c>
      <c r="B65" s="64">
        <v>101.8</v>
      </c>
      <c r="C65" s="65">
        <v>106.7</v>
      </c>
      <c r="D65" s="54">
        <v>101.1</v>
      </c>
      <c r="E65" s="54">
        <v>102.6</v>
      </c>
      <c r="F65" s="54">
        <v>99</v>
      </c>
      <c r="G65" s="54">
        <v>107.3</v>
      </c>
      <c r="H65" s="54">
        <v>106</v>
      </c>
      <c r="I65" s="54">
        <v>103.5</v>
      </c>
      <c r="J65" s="54">
        <v>95.9</v>
      </c>
      <c r="K65" s="54">
        <v>100.6</v>
      </c>
      <c r="L65" s="54">
        <v>101</v>
      </c>
      <c r="M65" s="54">
        <v>71.400000000000006</v>
      </c>
      <c r="N65" s="54">
        <v>98.3</v>
      </c>
      <c r="O65" s="54">
        <v>123</v>
      </c>
      <c r="P65" s="54">
        <v>95.2</v>
      </c>
      <c r="Q65" s="54">
        <v>99.8</v>
      </c>
      <c r="R65" s="54">
        <v>99.6</v>
      </c>
      <c r="S65" s="54">
        <v>98.6</v>
      </c>
      <c r="T65" s="54">
        <v>94.6</v>
      </c>
      <c r="U65" s="55">
        <v>105.4</v>
      </c>
      <c r="V65" s="55">
        <v>0</v>
      </c>
    </row>
    <row r="66" spans="1:22" ht="15.75" x14ac:dyDescent="0.25">
      <c r="A66" s="12" t="s">
        <v>28</v>
      </c>
      <c r="B66" s="64">
        <v>102.1</v>
      </c>
      <c r="C66" s="65">
        <v>100.9</v>
      </c>
      <c r="D66" s="54">
        <v>95.9</v>
      </c>
      <c r="E66" s="54">
        <v>102.6</v>
      </c>
      <c r="F66" s="54">
        <v>100.5</v>
      </c>
      <c r="G66" s="54">
        <v>100.6</v>
      </c>
      <c r="H66" s="54">
        <v>96.7</v>
      </c>
      <c r="I66" s="54">
        <v>96.5</v>
      </c>
      <c r="J66" s="54">
        <v>105.2</v>
      </c>
      <c r="K66" s="54">
        <v>106.1</v>
      </c>
      <c r="L66" s="54">
        <v>141.1</v>
      </c>
      <c r="M66" s="54">
        <v>90.8</v>
      </c>
      <c r="N66" s="54">
        <v>103</v>
      </c>
      <c r="O66" s="54">
        <v>99.5</v>
      </c>
      <c r="P66" s="54">
        <v>131.4</v>
      </c>
      <c r="Q66" s="54">
        <v>101.3</v>
      </c>
      <c r="R66" s="54">
        <v>104.4</v>
      </c>
      <c r="S66" s="54">
        <v>101.6</v>
      </c>
      <c r="T66" s="54">
        <v>96.9</v>
      </c>
      <c r="U66" s="55">
        <v>90.3</v>
      </c>
      <c r="V66" s="55">
        <v>0</v>
      </c>
    </row>
    <row r="67" spans="1:22" ht="15.75" x14ac:dyDescent="0.25">
      <c r="A67" s="12" t="s">
        <v>27</v>
      </c>
      <c r="B67" s="64">
        <v>100.8</v>
      </c>
      <c r="C67" s="65">
        <v>97.5</v>
      </c>
      <c r="D67" s="54">
        <v>97.9</v>
      </c>
      <c r="E67" s="54">
        <v>106.1</v>
      </c>
      <c r="F67" s="54">
        <v>101.7</v>
      </c>
      <c r="G67" s="54">
        <v>96.5</v>
      </c>
      <c r="H67" s="54">
        <v>104.5</v>
      </c>
      <c r="I67" s="54">
        <v>108.9</v>
      </c>
      <c r="J67" s="54">
        <v>104</v>
      </c>
      <c r="K67" s="54">
        <v>93.4</v>
      </c>
      <c r="L67" s="54">
        <v>94.5</v>
      </c>
      <c r="M67" s="54">
        <v>100.7</v>
      </c>
      <c r="N67" s="54">
        <v>100</v>
      </c>
      <c r="O67" s="54">
        <v>76.099999999999994</v>
      </c>
      <c r="P67" s="54">
        <v>110.3</v>
      </c>
      <c r="Q67" s="54">
        <v>98.8</v>
      </c>
      <c r="R67" s="54">
        <v>100.1</v>
      </c>
      <c r="S67" s="54">
        <v>92.8</v>
      </c>
      <c r="T67" s="54">
        <v>104</v>
      </c>
      <c r="U67" s="55">
        <v>98.5</v>
      </c>
      <c r="V67" s="55">
        <v>0</v>
      </c>
    </row>
    <row r="68" spans="1:22" ht="15.75" x14ac:dyDescent="0.25">
      <c r="A68" s="12" t="s">
        <v>26</v>
      </c>
      <c r="B68" s="64">
        <v>102.2</v>
      </c>
      <c r="C68" s="65">
        <v>100.3</v>
      </c>
      <c r="D68" s="54">
        <v>117.7</v>
      </c>
      <c r="E68" s="54">
        <v>105.5</v>
      </c>
      <c r="F68" s="54">
        <v>100</v>
      </c>
      <c r="G68" s="54">
        <v>102.8</v>
      </c>
      <c r="H68" s="54">
        <v>93.7</v>
      </c>
      <c r="I68" s="54">
        <v>107</v>
      </c>
      <c r="J68" s="54">
        <v>102.6</v>
      </c>
      <c r="K68" s="54">
        <v>101.4</v>
      </c>
      <c r="L68" s="54">
        <v>99.9</v>
      </c>
      <c r="M68" s="54">
        <v>100.9</v>
      </c>
      <c r="N68" s="54">
        <v>104.1</v>
      </c>
      <c r="O68" s="54">
        <v>91.2</v>
      </c>
      <c r="P68" s="54">
        <v>102</v>
      </c>
      <c r="Q68" s="54">
        <v>101.3</v>
      </c>
      <c r="R68" s="54">
        <v>99.4</v>
      </c>
      <c r="S68" s="54">
        <v>100.1</v>
      </c>
      <c r="T68" s="54">
        <v>101.7</v>
      </c>
      <c r="U68" s="55">
        <v>87.7</v>
      </c>
      <c r="V68" s="55">
        <v>0</v>
      </c>
    </row>
    <row r="69" spans="1:22" ht="15.75" x14ac:dyDescent="0.25">
      <c r="A69" s="12" t="s">
        <v>25</v>
      </c>
      <c r="B69" s="64">
        <v>101.4</v>
      </c>
      <c r="C69" s="65">
        <v>103.7</v>
      </c>
      <c r="D69" s="54">
        <v>53.2</v>
      </c>
      <c r="E69" s="54">
        <v>105.9</v>
      </c>
      <c r="F69" s="54">
        <v>101.3</v>
      </c>
      <c r="G69" s="54">
        <v>86.7</v>
      </c>
      <c r="H69" s="54">
        <v>106</v>
      </c>
      <c r="I69" s="54">
        <v>102.9</v>
      </c>
      <c r="J69" s="54">
        <v>97.5</v>
      </c>
      <c r="K69" s="54">
        <v>110</v>
      </c>
      <c r="L69" s="54">
        <v>96.2</v>
      </c>
      <c r="M69" s="54">
        <v>60.1</v>
      </c>
      <c r="N69" s="54">
        <v>99.5</v>
      </c>
      <c r="O69" s="54">
        <v>120.2</v>
      </c>
      <c r="P69" s="54">
        <v>102.3</v>
      </c>
      <c r="Q69" s="54">
        <v>97.4</v>
      </c>
      <c r="R69" s="54">
        <v>100.4</v>
      </c>
      <c r="S69" s="54">
        <v>96.8</v>
      </c>
      <c r="T69" s="54">
        <v>97.5</v>
      </c>
      <c r="U69" s="55">
        <v>121.9</v>
      </c>
      <c r="V69" s="55">
        <v>0</v>
      </c>
    </row>
    <row r="70" spans="1:22" ht="15.75" x14ac:dyDescent="0.25">
      <c r="A70" s="9" t="s">
        <v>4</v>
      </c>
      <c r="B70" s="48">
        <v>103</v>
      </c>
      <c r="C70" s="48">
        <v>103.7</v>
      </c>
      <c r="D70" s="48">
        <v>103.9</v>
      </c>
      <c r="E70" s="48">
        <v>104.4</v>
      </c>
      <c r="F70" s="48">
        <v>104.6</v>
      </c>
      <c r="G70" s="48">
        <v>101.4</v>
      </c>
      <c r="H70" s="48">
        <v>104.8</v>
      </c>
      <c r="I70" s="48">
        <v>97.3</v>
      </c>
      <c r="J70" s="48">
        <v>101</v>
      </c>
      <c r="K70" s="48">
        <v>99</v>
      </c>
      <c r="L70" s="48">
        <v>105.9</v>
      </c>
      <c r="M70" s="48">
        <v>105.5</v>
      </c>
      <c r="N70" s="48">
        <v>105.9</v>
      </c>
      <c r="O70" s="48">
        <v>109.7</v>
      </c>
      <c r="P70" s="48">
        <v>95.8</v>
      </c>
      <c r="Q70" s="48">
        <v>101.4</v>
      </c>
      <c r="R70" s="48">
        <v>102.4</v>
      </c>
      <c r="S70" s="48">
        <v>99</v>
      </c>
      <c r="T70" s="48">
        <v>98.4</v>
      </c>
      <c r="U70" s="48">
        <v>115.9</v>
      </c>
      <c r="V70" s="48">
        <v>0</v>
      </c>
    </row>
    <row r="71" spans="1:22" ht="15.75" x14ac:dyDescent="0.25">
      <c r="A71" s="10" t="s">
        <v>108</v>
      </c>
      <c r="B71" s="64">
        <v>101.3</v>
      </c>
      <c r="C71" s="65">
        <v>106.4</v>
      </c>
      <c r="D71" s="54">
        <v>88.3</v>
      </c>
      <c r="E71" s="54">
        <v>94</v>
      </c>
      <c r="F71" s="54">
        <v>99.1</v>
      </c>
      <c r="G71" s="54">
        <v>160.1</v>
      </c>
      <c r="H71" s="54">
        <v>82.5</v>
      </c>
      <c r="I71" s="54">
        <v>103.4</v>
      </c>
      <c r="J71" s="54">
        <v>108.8</v>
      </c>
      <c r="K71" s="54">
        <v>96.9</v>
      </c>
      <c r="L71" s="54">
        <v>120.4</v>
      </c>
      <c r="M71" s="54">
        <v>81.900000000000006</v>
      </c>
      <c r="N71" s="54">
        <v>105.5</v>
      </c>
      <c r="O71" s="54">
        <v>109.7</v>
      </c>
      <c r="P71" s="54">
        <v>159</v>
      </c>
      <c r="Q71" s="54">
        <v>96.2</v>
      </c>
      <c r="R71" s="54">
        <v>100.2</v>
      </c>
      <c r="S71" s="54">
        <v>99.3</v>
      </c>
      <c r="T71" s="54">
        <v>100.8</v>
      </c>
      <c r="U71" s="55">
        <v>97.3</v>
      </c>
      <c r="V71" s="55">
        <v>0</v>
      </c>
    </row>
    <row r="72" spans="1:22" s="21" customFormat="1" ht="15.75" x14ac:dyDescent="0.25">
      <c r="A72" s="10" t="s">
        <v>24</v>
      </c>
      <c r="B72" s="64">
        <v>102.1</v>
      </c>
      <c r="C72" s="65">
        <v>105.3</v>
      </c>
      <c r="D72" s="54">
        <v>102.3</v>
      </c>
      <c r="E72" s="54">
        <v>102.6</v>
      </c>
      <c r="F72" s="54">
        <v>126</v>
      </c>
      <c r="G72" s="54">
        <v>98.9</v>
      </c>
      <c r="H72" s="54">
        <v>76.599999999999994</v>
      </c>
      <c r="I72" s="54">
        <v>92</v>
      </c>
      <c r="J72" s="54">
        <v>105.3</v>
      </c>
      <c r="K72" s="54">
        <v>96</v>
      </c>
      <c r="L72" s="54">
        <v>110.3</v>
      </c>
      <c r="M72" s="54">
        <v>103.5</v>
      </c>
      <c r="N72" s="54">
        <v>107.7</v>
      </c>
      <c r="O72" s="54">
        <v>119.3</v>
      </c>
      <c r="P72" s="54">
        <v>131.6</v>
      </c>
      <c r="Q72" s="54">
        <v>100.8</v>
      </c>
      <c r="R72" s="54">
        <v>102.6</v>
      </c>
      <c r="S72" s="54">
        <v>99.1</v>
      </c>
      <c r="T72" s="54">
        <v>94.4</v>
      </c>
      <c r="U72" s="55">
        <v>114.5</v>
      </c>
      <c r="V72" s="55">
        <v>0</v>
      </c>
    </row>
    <row r="73" spans="1:22" ht="15.75" x14ac:dyDescent="0.25">
      <c r="A73" s="12" t="s">
        <v>109</v>
      </c>
      <c r="B73" s="64">
        <v>103.6</v>
      </c>
      <c r="C73" s="65">
        <v>101</v>
      </c>
      <c r="D73" s="54">
        <v>103.9</v>
      </c>
      <c r="E73" s="54">
        <v>112.9</v>
      </c>
      <c r="F73" s="54">
        <v>98.4</v>
      </c>
      <c r="G73" s="54">
        <v>103.3</v>
      </c>
      <c r="H73" s="54">
        <v>109.6</v>
      </c>
      <c r="I73" s="54">
        <v>102.7</v>
      </c>
      <c r="J73" s="54">
        <v>97.9</v>
      </c>
      <c r="K73" s="54">
        <v>101.1</v>
      </c>
      <c r="L73" s="54">
        <v>98</v>
      </c>
      <c r="M73" s="54">
        <v>109.9</v>
      </c>
      <c r="N73" s="54">
        <v>106.2</v>
      </c>
      <c r="O73" s="54">
        <v>106.9</v>
      </c>
      <c r="P73" s="54">
        <v>87.2</v>
      </c>
      <c r="Q73" s="54">
        <v>103</v>
      </c>
      <c r="R73" s="54">
        <v>102.3</v>
      </c>
      <c r="S73" s="54">
        <v>99.6</v>
      </c>
      <c r="T73" s="54">
        <v>101.8</v>
      </c>
      <c r="U73" s="55">
        <v>120</v>
      </c>
      <c r="V73" s="55">
        <v>0</v>
      </c>
    </row>
    <row r="74" spans="1:22" ht="15.75" x14ac:dyDescent="0.25">
      <c r="A74" s="12" t="s">
        <v>23</v>
      </c>
      <c r="B74" s="64">
        <v>100.2</v>
      </c>
      <c r="C74" s="65">
        <v>93.9</v>
      </c>
      <c r="D74" s="54">
        <v>99.2</v>
      </c>
      <c r="E74" s="54">
        <v>102.3</v>
      </c>
      <c r="F74" s="54">
        <v>97.9</v>
      </c>
      <c r="G74" s="54">
        <v>96.5</v>
      </c>
      <c r="H74" s="54">
        <v>112.4</v>
      </c>
      <c r="I74" s="54">
        <v>105</v>
      </c>
      <c r="J74" s="54">
        <v>100.7</v>
      </c>
      <c r="K74" s="54">
        <v>99.3</v>
      </c>
      <c r="L74" s="54">
        <v>96.9</v>
      </c>
      <c r="M74" s="54">
        <v>91.4</v>
      </c>
      <c r="N74" s="54">
        <v>105.2</v>
      </c>
      <c r="O74" s="54">
        <v>101.2</v>
      </c>
      <c r="P74" s="54">
        <v>83.7</v>
      </c>
      <c r="Q74" s="54">
        <v>100.4</v>
      </c>
      <c r="R74" s="54">
        <v>104.9</v>
      </c>
      <c r="S74" s="54">
        <v>100.3</v>
      </c>
      <c r="T74" s="54">
        <v>104.2</v>
      </c>
      <c r="U74" s="55">
        <v>136.5</v>
      </c>
      <c r="V74" s="55">
        <v>0</v>
      </c>
    </row>
    <row r="75" spans="1:22" ht="15.75" x14ac:dyDescent="0.25">
      <c r="A75" s="7" t="s">
        <v>22</v>
      </c>
      <c r="B75" s="64">
        <v>107.9</v>
      </c>
      <c r="C75" s="65">
        <v>111.4</v>
      </c>
      <c r="D75" s="54">
        <v>112.4</v>
      </c>
      <c r="E75" s="54">
        <v>103.4</v>
      </c>
      <c r="F75" s="54">
        <v>97</v>
      </c>
      <c r="G75" s="54">
        <v>104.4</v>
      </c>
      <c r="H75" s="54">
        <v>105.6</v>
      </c>
      <c r="I75" s="54">
        <v>103.8</v>
      </c>
      <c r="J75" s="54">
        <v>95.6</v>
      </c>
      <c r="K75" s="54">
        <v>92.8</v>
      </c>
      <c r="L75" s="54">
        <v>109.7</v>
      </c>
      <c r="M75" s="54">
        <v>132.6</v>
      </c>
      <c r="N75" s="54">
        <v>104.2</v>
      </c>
      <c r="O75" s="54">
        <v>151.9</v>
      </c>
      <c r="P75" s="54">
        <v>88.3</v>
      </c>
      <c r="Q75" s="54">
        <v>107</v>
      </c>
      <c r="R75" s="54">
        <v>102.6</v>
      </c>
      <c r="S75" s="54">
        <v>100</v>
      </c>
      <c r="T75" s="54">
        <v>93.9</v>
      </c>
      <c r="U75" s="55">
        <v>100.3</v>
      </c>
      <c r="V75" s="55">
        <v>0</v>
      </c>
    </row>
    <row r="76" spans="1:22" ht="15.75" x14ac:dyDescent="0.25">
      <c r="A76" s="10" t="s">
        <v>85</v>
      </c>
      <c r="B76" s="64">
        <v>105.4</v>
      </c>
      <c r="C76" s="65">
        <v>102</v>
      </c>
      <c r="D76" s="54">
        <v>101.8</v>
      </c>
      <c r="E76" s="54">
        <v>121.6</v>
      </c>
      <c r="F76" s="54">
        <v>102.4</v>
      </c>
      <c r="G76" s="54">
        <v>122.1</v>
      </c>
      <c r="H76" s="54">
        <v>121.2</v>
      </c>
      <c r="I76" s="54">
        <v>100.2</v>
      </c>
      <c r="J76" s="54">
        <v>94.5</v>
      </c>
      <c r="K76" s="54">
        <v>108.8</v>
      </c>
      <c r="L76" s="54">
        <v>93.1</v>
      </c>
      <c r="M76" s="54">
        <v>123.4</v>
      </c>
      <c r="N76" s="54">
        <v>108</v>
      </c>
      <c r="O76" s="54">
        <v>103.5</v>
      </c>
      <c r="P76" s="54">
        <v>100.4</v>
      </c>
      <c r="Q76" s="54">
        <v>103.5</v>
      </c>
      <c r="R76" s="54">
        <v>97.8</v>
      </c>
      <c r="S76" s="54">
        <v>97.2</v>
      </c>
      <c r="T76" s="54">
        <v>104.3</v>
      </c>
      <c r="U76" s="55">
        <v>112.6</v>
      </c>
      <c r="V76" s="55">
        <v>0</v>
      </c>
    </row>
    <row r="77" spans="1:22" ht="15.75" x14ac:dyDescent="0.25">
      <c r="A77" s="14" t="s">
        <v>110</v>
      </c>
      <c r="B77" s="64">
        <v>101.8</v>
      </c>
      <c r="C77" s="65">
        <v>103.7</v>
      </c>
      <c r="D77" s="54">
        <v>102.1</v>
      </c>
      <c r="E77" s="54">
        <v>103.2</v>
      </c>
      <c r="F77" s="54">
        <v>96</v>
      </c>
      <c r="G77" s="54">
        <v>97.9</v>
      </c>
      <c r="H77" s="54">
        <v>105</v>
      </c>
      <c r="I77" s="54">
        <v>96.6</v>
      </c>
      <c r="J77" s="54">
        <v>105.8</v>
      </c>
      <c r="K77" s="54">
        <v>99.6</v>
      </c>
      <c r="L77" s="54">
        <v>109.4</v>
      </c>
      <c r="M77" s="54">
        <v>102.6</v>
      </c>
      <c r="N77" s="54">
        <v>102.3</v>
      </c>
      <c r="O77" s="54">
        <v>103.7</v>
      </c>
      <c r="P77" s="54">
        <v>87.5</v>
      </c>
      <c r="Q77" s="54">
        <v>100.5</v>
      </c>
      <c r="R77" s="54">
        <v>102.8</v>
      </c>
      <c r="S77" s="54">
        <v>97.6</v>
      </c>
      <c r="T77" s="54">
        <v>95.8</v>
      </c>
      <c r="U77" s="55">
        <v>117</v>
      </c>
      <c r="V77" s="55">
        <v>0</v>
      </c>
    </row>
    <row r="78" spans="1:22" ht="15.75" x14ac:dyDescent="0.25">
      <c r="A78" s="9" t="s">
        <v>5</v>
      </c>
      <c r="B78" s="48">
        <v>102.4</v>
      </c>
      <c r="C78" s="48">
        <v>99.5</v>
      </c>
      <c r="D78" s="48">
        <v>101.9</v>
      </c>
      <c r="E78" s="48">
        <v>102.4</v>
      </c>
      <c r="F78" s="48">
        <v>100.7</v>
      </c>
      <c r="G78" s="48">
        <v>106.7</v>
      </c>
      <c r="H78" s="48">
        <v>96.6</v>
      </c>
      <c r="I78" s="48">
        <v>103.4</v>
      </c>
      <c r="J78" s="48">
        <v>107.9</v>
      </c>
      <c r="K78" s="48">
        <v>105.8</v>
      </c>
      <c r="L78" s="48">
        <v>107.7</v>
      </c>
      <c r="M78" s="48">
        <v>93</v>
      </c>
      <c r="N78" s="48">
        <v>103.8</v>
      </c>
      <c r="O78" s="48">
        <v>102.1</v>
      </c>
      <c r="P78" s="48">
        <v>109.2</v>
      </c>
      <c r="Q78" s="48">
        <v>99.7</v>
      </c>
      <c r="R78" s="48">
        <v>101</v>
      </c>
      <c r="S78" s="48">
        <v>99.2</v>
      </c>
      <c r="T78" s="48">
        <v>101.6</v>
      </c>
      <c r="U78" s="48">
        <v>109.8</v>
      </c>
      <c r="V78" s="48">
        <v>0</v>
      </c>
    </row>
    <row r="79" spans="1:22" ht="15.75" x14ac:dyDescent="0.25">
      <c r="A79" s="10" t="s">
        <v>21</v>
      </c>
      <c r="B79" s="64">
        <v>98.1</v>
      </c>
      <c r="C79" s="65">
        <v>96.1</v>
      </c>
      <c r="D79" s="54">
        <v>123.7</v>
      </c>
      <c r="E79" s="54">
        <v>106.8</v>
      </c>
      <c r="F79" s="54">
        <v>106.9</v>
      </c>
      <c r="G79" s="54">
        <v>97.2</v>
      </c>
      <c r="H79" s="54">
        <v>68.400000000000006</v>
      </c>
      <c r="I79" s="54">
        <v>100.8</v>
      </c>
      <c r="J79" s="54">
        <v>119.2</v>
      </c>
      <c r="K79" s="54">
        <v>102.6</v>
      </c>
      <c r="L79" s="54">
        <v>107.6</v>
      </c>
      <c r="M79" s="54">
        <v>88.6</v>
      </c>
      <c r="N79" s="54">
        <v>103.9</v>
      </c>
      <c r="O79" s="54">
        <v>99</v>
      </c>
      <c r="P79" s="54">
        <v>103.8</v>
      </c>
      <c r="Q79" s="54">
        <v>98.7</v>
      </c>
      <c r="R79" s="54">
        <v>102.5</v>
      </c>
      <c r="S79" s="54">
        <v>98.5</v>
      </c>
      <c r="T79" s="54">
        <v>96.1</v>
      </c>
      <c r="U79" s="55">
        <v>117.3</v>
      </c>
      <c r="V79" s="55">
        <v>0</v>
      </c>
    </row>
    <row r="80" spans="1:22" ht="15.75" x14ac:dyDescent="0.25">
      <c r="A80" s="10" t="s">
        <v>20</v>
      </c>
      <c r="B80" s="64">
        <v>101.9</v>
      </c>
      <c r="C80" s="65">
        <v>95.3</v>
      </c>
      <c r="D80" s="54">
        <v>107.8</v>
      </c>
      <c r="E80" s="54">
        <v>89.4</v>
      </c>
      <c r="F80" s="54">
        <v>110.5</v>
      </c>
      <c r="G80" s="54">
        <v>93.8</v>
      </c>
      <c r="H80" s="54">
        <v>84.4</v>
      </c>
      <c r="I80" s="54">
        <v>93.1</v>
      </c>
      <c r="J80" s="54">
        <v>105.8</v>
      </c>
      <c r="K80" s="54">
        <v>97.7</v>
      </c>
      <c r="L80" s="54">
        <v>155.69999999999999</v>
      </c>
      <c r="M80" s="54">
        <v>158</v>
      </c>
      <c r="N80" s="54">
        <v>118.1</v>
      </c>
      <c r="O80" s="54">
        <v>123.1</v>
      </c>
      <c r="P80" s="54">
        <v>114.7</v>
      </c>
      <c r="Q80" s="54">
        <v>99.4</v>
      </c>
      <c r="R80" s="54">
        <v>100.7</v>
      </c>
      <c r="S80" s="54">
        <v>98.7</v>
      </c>
      <c r="T80" s="54">
        <v>103</v>
      </c>
      <c r="U80" s="55">
        <v>98.2</v>
      </c>
      <c r="V80" s="55">
        <v>0</v>
      </c>
    </row>
    <row r="81" spans="1:22" s="21" customFormat="1" ht="15.75" x14ac:dyDescent="0.25">
      <c r="A81" s="10" t="s">
        <v>19</v>
      </c>
      <c r="B81" s="64">
        <v>100.1</v>
      </c>
      <c r="C81" s="65">
        <v>85.3</v>
      </c>
      <c r="D81" s="54">
        <v>96</v>
      </c>
      <c r="E81" s="54">
        <v>96.9</v>
      </c>
      <c r="F81" s="54">
        <v>105.5</v>
      </c>
      <c r="G81" s="54">
        <v>129.69999999999999</v>
      </c>
      <c r="H81" s="54">
        <v>82.4</v>
      </c>
      <c r="I81" s="54">
        <v>98.9</v>
      </c>
      <c r="J81" s="54">
        <v>116.4</v>
      </c>
      <c r="K81" s="54">
        <v>131.69999999999999</v>
      </c>
      <c r="L81" s="54">
        <v>97.9</v>
      </c>
      <c r="M81" s="54">
        <v>92.7</v>
      </c>
      <c r="N81" s="54">
        <v>106.7</v>
      </c>
      <c r="O81" s="54">
        <v>120.2</v>
      </c>
      <c r="P81" s="54">
        <v>114.3</v>
      </c>
      <c r="Q81" s="54">
        <v>96</v>
      </c>
      <c r="R81" s="54">
        <v>101.7</v>
      </c>
      <c r="S81" s="54">
        <v>99.5</v>
      </c>
      <c r="T81" s="54">
        <v>86</v>
      </c>
      <c r="U81" s="55">
        <v>129.19999999999999</v>
      </c>
      <c r="V81" s="55">
        <v>0</v>
      </c>
    </row>
    <row r="82" spans="1:22" ht="15.75" x14ac:dyDescent="0.25">
      <c r="A82" s="10" t="s">
        <v>111</v>
      </c>
      <c r="B82" s="64">
        <v>100.7</v>
      </c>
      <c r="C82" s="65">
        <v>95</v>
      </c>
      <c r="D82" s="54">
        <v>107.5</v>
      </c>
      <c r="E82" s="54">
        <v>102.4</v>
      </c>
      <c r="F82" s="54">
        <v>102.5</v>
      </c>
      <c r="G82" s="54">
        <v>97.6</v>
      </c>
      <c r="H82" s="54">
        <v>124.9</v>
      </c>
      <c r="I82" s="54">
        <v>97</v>
      </c>
      <c r="J82" s="54">
        <v>109.9</v>
      </c>
      <c r="K82" s="54">
        <v>120.2</v>
      </c>
      <c r="L82" s="54">
        <v>105.1</v>
      </c>
      <c r="M82" s="54">
        <v>93.8</v>
      </c>
      <c r="N82" s="54">
        <v>101.3</v>
      </c>
      <c r="O82" s="54">
        <v>83</v>
      </c>
      <c r="P82" s="54">
        <v>95.4</v>
      </c>
      <c r="Q82" s="54">
        <v>98.5</v>
      </c>
      <c r="R82" s="54">
        <v>98.9</v>
      </c>
      <c r="S82" s="54">
        <v>99.3</v>
      </c>
      <c r="T82" s="54">
        <v>104.8</v>
      </c>
      <c r="U82" s="55">
        <v>97.6</v>
      </c>
      <c r="V82" s="55">
        <v>0</v>
      </c>
    </row>
    <row r="83" spans="1:22" ht="15.75" x14ac:dyDescent="0.25">
      <c r="A83" s="10" t="s">
        <v>112</v>
      </c>
      <c r="B83" s="64">
        <v>103.3</v>
      </c>
      <c r="C83" s="65">
        <v>95.9</v>
      </c>
      <c r="D83" s="54">
        <v>105.8</v>
      </c>
      <c r="E83" s="54">
        <v>104.2</v>
      </c>
      <c r="F83" s="54">
        <v>95.9</v>
      </c>
      <c r="G83" s="54">
        <v>117.3</v>
      </c>
      <c r="H83" s="54">
        <v>95.3</v>
      </c>
      <c r="I83" s="54">
        <v>104.7</v>
      </c>
      <c r="J83" s="54">
        <v>108.1</v>
      </c>
      <c r="K83" s="54">
        <v>104.6</v>
      </c>
      <c r="L83" s="54">
        <v>99.3</v>
      </c>
      <c r="M83" s="54">
        <v>116</v>
      </c>
      <c r="N83" s="54">
        <v>105</v>
      </c>
      <c r="O83" s="54">
        <v>100.6</v>
      </c>
      <c r="P83" s="54">
        <v>128.9</v>
      </c>
      <c r="Q83" s="54">
        <v>98</v>
      </c>
      <c r="R83" s="54">
        <v>101.2</v>
      </c>
      <c r="S83" s="54">
        <v>100.1</v>
      </c>
      <c r="T83" s="54">
        <v>101.5</v>
      </c>
      <c r="U83" s="55">
        <v>101.7</v>
      </c>
      <c r="V83" s="55">
        <v>0</v>
      </c>
    </row>
    <row r="84" spans="1:22" ht="15.75" x14ac:dyDescent="0.25">
      <c r="A84" s="10" t="s">
        <v>113</v>
      </c>
      <c r="B84" s="64">
        <v>103</v>
      </c>
      <c r="C84" s="65">
        <v>99.5</v>
      </c>
      <c r="D84" s="54">
        <v>99.3</v>
      </c>
      <c r="E84" s="54">
        <v>102</v>
      </c>
      <c r="F84" s="54">
        <v>106.4</v>
      </c>
      <c r="G84" s="54">
        <v>99</v>
      </c>
      <c r="H84" s="54">
        <v>99.9</v>
      </c>
      <c r="I84" s="54">
        <v>109.6</v>
      </c>
      <c r="J84" s="54">
        <v>109.6</v>
      </c>
      <c r="K84" s="54">
        <v>104.8</v>
      </c>
      <c r="L84" s="54">
        <v>104.2</v>
      </c>
      <c r="M84" s="54">
        <v>96.1</v>
      </c>
      <c r="N84" s="54">
        <v>109.7</v>
      </c>
      <c r="O84" s="54">
        <v>97.7</v>
      </c>
      <c r="P84" s="54">
        <v>100.1</v>
      </c>
      <c r="Q84" s="54">
        <v>100.9</v>
      </c>
      <c r="R84" s="54">
        <v>102.6</v>
      </c>
      <c r="S84" s="54">
        <v>100</v>
      </c>
      <c r="T84" s="54">
        <v>103.6</v>
      </c>
      <c r="U84" s="55">
        <v>130.1</v>
      </c>
      <c r="V84" s="55">
        <v>0</v>
      </c>
    </row>
    <row r="85" spans="1:22" ht="15.75" x14ac:dyDescent="0.25">
      <c r="A85" s="72" t="s">
        <v>184</v>
      </c>
      <c r="B85" s="64">
        <v>102.1</v>
      </c>
      <c r="C85" s="65">
        <v>89.3</v>
      </c>
      <c r="D85" s="54">
        <v>103.6</v>
      </c>
      <c r="E85" s="54">
        <v>95.3</v>
      </c>
      <c r="F85" s="54">
        <v>99.3</v>
      </c>
      <c r="G85" s="54">
        <v>96.2</v>
      </c>
      <c r="H85" s="54">
        <v>92.5</v>
      </c>
      <c r="I85" s="54">
        <v>105.7</v>
      </c>
      <c r="J85" s="54">
        <v>114.2</v>
      </c>
      <c r="K85" s="54">
        <v>100.9</v>
      </c>
      <c r="L85" s="54">
        <v>105.5</v>
      </c>
      <c r="M85" s="54">
        <v>88.7</v>
      </c>
      <c r="N85" s="54">
        <v>102.2</v>
      </c>
      <c r="O85" s="54">
        <v>123.4</v>
      </c>
      <c r="P85" s="54">
        <v>112.5</v>
      </c>
      <c r="Q85" s="54">
        <v>101.1</v>
      </c>
      <c r="R85" s="54">
        <v>103.3</v>
      </c>
      <c r="S85" s="54">
        <v>100.4</v>
      </c>
      <c r="T85" s="54">
        <v>86.5</v>
      </c>
      <c r="U85" s="55">
        <v>115.1</v>
      </c>
      <c r="V85" s="55">
        <v>0</v>
      </c>
    </row>
    <row r="86" spans="1:22" ht="15.75" x14ac:dyDescent="0.25">
      <c r="A86" s="10" t="s">
        <v>114</v>
      </c>
      <c r="B86" s="64">
        <v>103.9</v>
      </c>
      <c r="C86" s="65">
        <v>109.8</v>
      </c>
      <c r="D86" s="54">
        <v>137.4</v>
      </c>
      <c r="E86" s="54">
        <v>103</v>
      </c>
      <c r="F86" s="54">
        <v>94.9</v>
      </c>
      <c r="G86" s="54">
        <v>97.8</v>
      </c>
      <c r="H86" s="54">
        <v>92</v>
      </c>
      <c r="I86" s="54">
        <v>102</v>
      </c>
      <c r="J86" s="54">
        <v>106.6</v>
      </c>
      <c r="K86" s="54">
        <v>104.3</v>
      </c>
      <c r="L86" s="54">
        <v>116.8</v>
      </c>
      <c r="M86" s="54">
        <v>75.7</v>
      </c>
      <c r="N86" s="54">
        <v>103.4</v>
      </c>
      <c r="O86" s="54">
        <v>101</v>
      </c>
      <c r="P86" s="54">
        <v>108.9</v>
      </c>
      <c r="Q86" s="54">
        <v>101</v>
      </c>
      <c r="R86" s="54">
        <v>100.4</v>
      </c>
      <c r="S86" s="54">
        <v>97.7</v>
      </c>
      <c r="T86" s="54">
        <v>116.2</v>
      </c>
      <c r="U86" s="55">
        <v>115.4</v>
      </c>
      <c r="V86" s="55">
        <v>0</v>
      </c>
    </row>
    <row r="87" spans="1:22" ht="15.75" x14ac:dyDescent="0.25">
      <c r="A87" s="10" t="s">
        <v>18</v>
      </c>
      <c r="B87" s="64">
        <v>101.8</v>
      </c>
      <c r="C87" s="65">
        <v>104.6</v>
      </c>
      <c r="D87" s="54">
        <v>84.3</v>
      </c>
      <c r="E87" s="54">
        <v>100.2</v>
      </c>
      <c r="F87" s="54">
        <v>109.8</v>
      </c>
      <c r="G87" s="54">
        <v>107</v>
      </c>
      <c r="H87" s="54">
        <v>92.1</v>
      </c>
      <c r="I87" s="54">
        <v>107.7</v>
      </c>
      <c r="J87" s="54">
        <v>104.8</v>
      </c>
      <c r="K87" s="54">
        <v>108</v>
      </c>
      <c r="L87" s="54">
        <v>109.6</v>
      </c>
      <c r="M87" s="54">
        <v>95.8</v>
      </c>
      <c r="N87" s="54">
        <v>101.5</v>
      </c>
      <c r="O87" s="54">
        <v>110.1</v>
      </c>
      <c r="P87" s="54">
        <v>93.3</v>
      </c>
      <c r="Q87" s="54">
        <v>99</v>
      </c>
      <c r="R87" s="54">
        <v>103.2</v>
      </c>
      <c r="S87" s="54">
        <v>95.6</v>
      </c>
      <c r="T87" s="54">
        <v>95.5</v>
      </c>
      <c r="U87" s="55">
        <v>99.2</v>
      </c>
      <c r="V87" s="55">
        <v>0</v>
      </c>
    </row>
    <row r="88" spans="1:22" ht="15.75" x14ac:dyDescent="0.25">
      <c r="A88" s="14" t="s">
        <v>17</v>
      </c>
      <c r="B88" s="66">
        <v>99.1</v>
      </c>
      <c r="C88" s="65">
        <v>116.3</v>
      </c>
      <c r="D88" s="54">
        <v>90.4</v>
      </c>
      <c r="E88" s="54">
        <v>117.3</v>
      </c>
      <c r="F88" s="54">
        <v>98.6</v>
      </c>
      <c r="G88" s="54">
        <v>142.5</v>
      </c>
      <c r="H88" s="54">
        <v>96.9</v>
      </c>
      <c r="I88" s="54">
        <v>94.5</v>
      </c>
      <c r="J88" s="54">
        <v>100.2</v>
      </c>
      <c r="K88" s="54">
        <v>91.7</v>
      </c>
      <c r="L88" s="54">
        <v>103.6</v>
      </c>
      <c r="M88" s="54">
        <v>93.7</v>
      </c>
      <c r="N88" s="54">
        <v>101.6</v>
      </c>
      <c r="O88" s="54">
        <v>98.9</v>
      </c>
      <c r="P88" s="54">
        <v>101.2</v>
      </c>
      <c r="Q88" s="54">
        <v>100.7</v>
      </c>
      <c r="R88" s="54">
        <v>94.7</v>
      </c>
      <c r="S88" s="54">
        <v>100.9</v>
      </c>
      <c r="T88" s="54">
        <v>103.2</v>
      </c>
      <c r="U88" s="55">
        <v>112.7</v>
      </c>
      <c r="V88" s="55">
        <v>0</v>
      </c>
    </row>
    <row r="89" spans="1:22" ht="15.75" x14ac:dyDescent="0.25">
      <c r="A89" s="9" t="s">
        <v>6</v>
      </c>
      <c r="B89" s="48">
        <v>100.1</v>
      </c>
      <c r="C89" s="48">
        <v>96.5</v>
      </c>
      <c r="D89" s="48">
        <v>98.1</v>
      </c>
      <c r="E89" s="48">
        <v>103.8</v>
      </c>
      <c r="F89" s="48">
        <v>96.6</v>
      </c>
      <c r="G89" s="48">
        <v>97.9</v>
      </c>
      <c r="H89" s="48">
        <v>98.3</v>
      </c>
      <c r="I89" s="48">
        <v>102.6</v>
      </c>
      <c r="J89" s="48">
        <v>102.6</v>
      </c>
      <c r="K89" s="48">
        <v>101</v>
      </c>
      <c r="L89" s="48">
        <v>102.4</v>
      </c>
      <c r="M89" s="48">
        <v>113.9</v>
      </c>
      <c r="N89" s="48">
        <v>101</v>
      </c>
      <c r="O89" s="48">
        <v>96.8</v>
      </c>
      <c r="P89" s="48">
        <v>99.7</v>
      </c>
      <c r="Q89" s="48">
        <v>101.6</v>
      </c>
      <c r="R89" s="48">
        <v>102.8</v>
      </c>
      <c r="S89" s="48">
        <v>98.4</v>
      </c>
      <c r="T89" s="48">
        <v>99.7</v>
      </c>
      <c r="U89" s="48">
        <v>98.9</v>
      </c>
      <c r="V89" s="48">
        <v>0</v>
      </c>
    </row>
    <row r="90" spans="1:22" ht="15.75" x14ac:dyDescent="0.25">
      <c r="A90" s="10" t="s">
        <v>115</v>
      </c>
      <c r="B90" s="67">
        <v>98.2</v>
      </c>
      <c r="C90" s="65">
        <v>90.2</v>
      </c>
      <c r="D90" s="54">
        <v>79.3</v>
      </c>
      <c r="E90" s="54">
        <v>82.6</v>
      </c>
      <c r="F90" s="54">
        <v>94.3</v>
      </c>
      <c r="G90" s="54">
        <v>103.2</v>
      </c>
      <c r="H90" s="54">
        <v>120.1</v>
      </c>
      <c r="I90" s="54">
        <v>98.1</v>
      </c>
      <c r="J90" s="54">
        <v>109.9</v>
      </c>
      <c r="K90" s="54">
        <v>100</v>
      </c>
      <c r="L90" s="54">
        <v>96.9</v>
      </c>
      <c r="M90" s="54">
        <v>101.6</v>
      </c>
      <c r="N90" s="54">
        <v>102.2</v>
      </c>
      <c r="O90" s="54">
        <v>111.3</v>
      </c>
      <c r="P90" s="54">
        <v>91</v>
      </c>
      <c r="Q90" s="54">
        <v>99.8</v>
      </c>
      <c r="R90" s="54">
        <v>98.9</v>
      </c>
      <c r="S90" s="54">
        <v>98.1</v>
      </c>
      <c r="T90" s="54">
        <v>100.2</v>
      </c>
      <c r="U90" s="55">
        <v>99.4</v>
      </c>
      <c r="V90" s="55">
        <v>0</v>
      </c>
    </row>
    <row r="91" spans="1:22" ht="15.75" x14ac:dyDescent="0.25">
      <c r="A91" s="10" t="s">
        <v>116</v>
      </c>
      <c r="B91" s="64">
        <v>100.7</v>
      </c>
      <c r="C91" s="65">
        <v>105</v>
      </c>
      <c r="D91" s="54">
        <v>94.6</v>
      </c>
      <c r="E91" s="54">
        <v>112.2</v>
      </c>
      <c r="F91" s="54">
        <v>109.4</v>
      </c>
      <c r="G91" s="54">
        <v>91</v>
      </c>
      <c r="H91" s="54">
        <v>132.1</v>
      </c>
      <c r="I91" s="54">
        <v>99.6</v>
      </c>
      <c r="J91" s="54">
        <v>104.7</v>
      </c>
      <c r="K91" s="54">
        <v>99.4</v>
      </c>
      <c r="L91" s="54">
        <v>101.2</v>
      </c>
      <c r="M91" s="54">
        <v>107.5</v>
      </c>
      <c r="N91" s="54">
        <v>99</v>
      </c>
      <c r="O91" s="54">
        <v>82.4</v>
      </c>
      <c r="P91" s="54">
        <v>104.3</v>
      </c>
      <c r="Q91" s="54">
        <v>102.7</v>
      </c>
      <c r="R91" s="54">
        <v>100.5</v>
      </c>
      <c r="S91" s="54">
        <v>99.9</v>
      </c>
      <c r="T91" s="54">
        <v>98.5</v>
      </c>
      <c r="U91" s="55">
        <v>103.6</v>
      </c>
      <c r="V91" s="55">
        <v>0</v>
      </c>
    </row>
    <row r="92" spans="1:22" s="21" customFormat="1" ht="15.75" x14ac:dyDescent="0.25">
      <c r="A92" s="10" t="s">
        <v>7</v>
      </c>
      <c r="B92" s="64">
        <v>104.2</v>
      </c>
      <c r="C92" s="65">
        <v>92.5</v>
      </c>
      <c r="D92" s="54">
        <v>107.5</v>
      </c>
      <c r="E92" s="54">
        <v>94.5</v>
      </c>
      <c r="F92" s="54">
        <v>105.9</v>
      </c>
      <c r="G92" s="54">
        <v>144.69999999999999</v>
      </c>
      <c r="H92" s="54">
        <v>134.5</v>
      </c>
      <c r="I92" s="54">
        <v>90.7</v>
      </c>
      <c r="J92" s="54">
        <v>104.4</v>
      </c>
      <c r="K92" s="54">
        <v>101.3</v>
      </c>
      <c r="L92" s="54">
        <v>105.6</v>
      </c>
      <c r="M92" s="54">
        <v>110.5</v>
      </c>
      <c r="N92" s="54">
        <v>96.7</v>
      </c>
      <c r="O92" s="54">
        <v>191.7</v>
      </c>
      <c r="P92" s="54">
        <v>122.6</v>
      </c>
      <c r="Q92" s="54">
        <v>98.6</v>
      </c>
      <c r="R92" s="54">
        <v>101.6</v>
      </c>
      <c r="S92" s="54">
        <v>101</v>
      </c>
      <c r="T92" s="54">
        <v>93.9</v>
      </c>
      <c r="U92" s="55">
        <v>85.3</v>
      </c>
      <c r="V92" s="55">
        <v>0</v>
      </c>
    </row>
    <row r="93" spans="1:22" ht="15.75" x14ac:dyDescent="0.25">
      <c r="A93" s="10" t="s">
        <v>16</v>
      </c>
      <c r="B93" s="64">
        <v>101.1</v>
      </c>
      <c r="C93" s="65">
        <v>98.9</v>
      </c>
      <c r="D93" s="54">
        <v>80.5</v>
      </c>
      <c r="E93" s="54">
        <v>109.8</v>
      </c>
      <c r="F93" s="54">
        <v>113.8</v>
      </c>
      <c r="G93" s="54">
        <v>64.2</v>
      </c>
      <c r="H93" s="54">
        <v>110.2</v>
      </c>
      <c r="I93" s="54">
        <v>100.2</v>
      </c>
      <c r="J93" s="54">
        <v>100.9</v>
      </c>
      <c r="K93" s="54">
        <v>102.7</v>
      </c>
      <c r="L93" s="54">
        <v>101.4</v>
      </c>
      <c r="M93" s="54">
        <v>313.3</v>
      </c>
      <c r="N93" s="54">
        <v>99.1</v>
      </c>
      <c r="O93" s="54">
        <v>93.4</v>
      </c>
      <c r="P93" s="54">
        <v>144.30000000000001</v>
      </c>
      <c r="Q93" s="54">
        <v>99.1</v>
      </c>
      <c r="R93" s="54">
        <v>106.4</v>
      </c>
      <c r="S93" s="54">
        <v>98.9</v>
      </c>
      <c r="T93" s="54">
        <v>99.8</v>
      </c>
      <c r="U93" s="55">
        <v>88.3</v>
      </c>
      <c r="V93" s="55">
        <v>0</v>
      </c>
    </row>
    <row r="94" spans="1:22" ht="15.75" x14ac:dyDescent="0.25">
      <c r="A94" s="10" t="s">
        <v>117</v>
      </c>
      <c r="B94" s="64">
        <v>101.9</v>
      </c>
      <c r="C94" s="65">
        <v>99</v>
      </c>
      <c r="D94" s="54">
        <v>71.900000000000006</v>
      </c>
      <c r="E94" s="54">
        <v>112.5</v>
      </c>
      <c r="F94" s="54">
        <v>86.6</v>
      </c>
      <c r="G94" s="54">
        <v>121.9</v>
      </c>
      <c r="H94" s="54">
        <v>96.7</v>
      </c>
      <c r="I94" s="54">
        <v>109.2</v>
      </c>
      <c r="J94" s="54">
        <v>96.2</v>
      </c>
      <c r="K94" s="54">
        <v>99.1</v>
      </c>
      <c r="L94" s="54">
        <v>105.3</v>
      </c>
      <c r="M94" s="54">
        <v>105.9</v>
      </c>
      <c r="N94" s="54">
        <v>101.9</v>
      </c>
      <c r="O94" s="54">
        <v>101.2</v>
      </c>
      <c r="P94" s="54">
        <v>117.8</v>
      </c>
      <c r="Q94" s="54">
        <v>99.9</v>
      </c>
      <c r="R94" s="54">
        <v>109.9</v>
      </c>
      <c r="S94" s="54">
        <v>98.3</v>
      </c>
      <c r="T94" s="54">
        <v>100.4</v>
      </c>
      <c r="U94" s="55">
        <v>103.7</v>
      </c>
      <c r="V94" s="55">
        <v>0</v>
      </c>
    </row>
    <row r="95" spans="1:22" ht="15.75" x14ac:dyDescent="0.25">
      <c r="A95" s="10" t="s">
        <v>15</v>
      </c>
      <c r="B95" s="64">
        <v>101.5</v>
      </c>
      <c r="C95" s="65">
        <v>107.7</v>
      </c>
      <c r="D95" s="54">
        <v>116.7</v>
      </c>
      <c r="E95" s="54">
        <v>91.3</v>
      </c>
      <c r="F95" s="54">
        <v>73.900000000000006</v>
      </c>
      <c r="G95" s="54">
        <v>91.2</v>
      </c>
      <c r="H95" s="54">
        <v>98.4</v>
      </c>
      <c r="I95" s="54">
        <v>100.6</v>
      </c>
      <c r="J95" s="54">
        <v>106.4</v>
      </c>
      <c r="K95" s="54">
        <v>102.9</v>
      </c>
      <c r="L95" s="54">
        <v>104.8</v>
      </c>
      <c r="M95" s="54">
        <v>110.9</v>
      </c>
      <c r="N95" s="54">
        <v>105.5</v>
      </c>
      <c r="O95" s="54">
        <v>94.9</v>
      </c>
      <c r="P95" s="54">
        <v>96.1</v>
      </c>
      <c r="Q95" s="54">
        <v>107.6</v>
      </c>
      <c r="R95" s="54">
        <v>103.7</v>
      </c>
      <c r="S95" s="54">
        <v>94.9</v>
      </c>
      <c r="T95" s="54">
        <v>101.7</v>
      </c>
      <c r="U95" s="55">
        <v>85.2</v>
      </c>
      <c r="V95" s="55">
        <v>0</v>
      </c>
    </row>
    <row r="96" spans="1:22" ht="15.75" x14ac:dyDescent="0.25">
      <c r="A96" s="14" t="s">
        <v>14</v>
      </c>
      <c r="B96" s="64">
        <v>97.3</v>
      </c>
      <c r="C96" s="65">
        <v>104.4</v>
      </c>
      <c r="D96" s="54">
        <v>87.4</v>
      </c>
      <c r="E96" s="54">
        <v>142.80000000000001</v>
      </c>
      <c r="F96" s="54">
        <v>81.5</v>
      </c>
      <c r="G96" s="54">
        <v>55.2</v>
      </c>
      <c r="H96" s="54">
        <v>65.099999999999994</v>
      </c>
      <c r="I96" s="54">
        <v>108.2</v>
      </c>
      <c r="J96" s="54">
        <v>110.1</v>
      </c>
      <c r="K96" s="54">
        <v>100.6</v>
      </c>
      <c r="L96" s="54">
        <v>101.9</v>
      </c>
      <c r="M96" s="54">
        <v>109.9</v>
      </c>
      <c r="N96" s="54">
        <v>104</v>
      </c>
      <c r="O96" s="54">
        <v>117.4</v>
      </c>
      <c r="P96" s="54">
        <v>93.3</v>
      </c>
      <c r="Q96" s="54">
        <v>104.7</v>
      </c>
      <c r="R96" s="54">
        <v>100.9</v>
      </c>
      <c r="S96" s="54">
        <v>98.9</v>
      </c>
      <c r="T96" s="54">
        <v>101</v>
      </c>
      <c r="U96" s="55">
        <v>151.6</v>
      </c>
      <c r="V96" s="55">
        <v>0</v>
      </c>
    </row>
    <row r="97" spans="1:22" ht="15.75" x14ac:dyDescent="0.25">
      <c r="A97" s="10" t="s">
        <v>118</v>
      </c>
      <c r="B97" s="64">
        <v>106.1</v>
      </c>
      <c r="C97" s="65">
        <v>108</v>
      </c>
      <c r="D97" s="54">
        <v>108.3</v>
      </c>
      <c r="E97" s="54">
        <v>100.1</v>
      </c>
      <c r="F97" s="54">
        <v>99.4</v>
      </c>
      <c r="G97" s="54">
        <v>98</v>
      </c>
      <c r="H97" s="54">
        <v>104.7</v>
      </c>
      <c r="I97" s="54">
        <v>104.9</v>
      </c>
      <c r="J97" s="54">
        <v>125.7</v>
      </c>
      <c r="K97" s="54">
        <v>111.7</v>
      </c>
      <c r="L97" s="54">
        <v>116.3</v>
      </c>
      <c r="M97" s="54">
        <v>103.9</v>
      </c>
      <c r="N97" s="54">
        <v>99.4</v>
      </c>
      <c r="O97" s="54">
        <v>100.1</v>
      </c>
      <c r="P97" s="54">
        <v>118.1</v>
      </c>
      <c r="Q97" s="54">
        <v>102.7</v>
      </c>
      <c r="R97" s="54">
        <v>102.9</v>
      </c>
      <c r="S97" s="54">
        <v>97.4</v>
      </c>
      <c r="T97" s="54">
        <v>89.7</v>
      </c>
      <c r="U97" s="55">
        <v>86.3</v>
      </c>
      <c r="V97" s="55">
        <v>0</v>
      </c>
    </row>
    <row r="98" spans="1:22" ht="15.75" x14ac:dyDescent="0.25">
      <c r="A98" s="10" t="s">
        <v>119</v>
      </c>
      <c r="B98" s="64">
        <v>94.4</v>
      </c>
      <c r="C98" s="65">
        <v>70.400000000000006</v>
      </c>
      <c r="D98" s="54">
        <v>101.2</v>
      </c>
      <c r="E98" s="54">
        <v>112.5</v>
      </c>
      <c r="F98" s="54">
        <v>111.6</v>
      </c>
      <c r="G98" s="54">
        <v>92.5</v>
      </c>
      <c r="H98" s="54">
        <v>57.1</v>
      </c>
      <c r="I98" s="54">
        <v>97.5</v>
      </c>
      <c r="J98" s="54">
        <v>92.8</v>
      </c>
      <c r="K98" s="54">
        <v>102.3</v>
      </c>
      <c r="L98" s="54">
        <v>87.4</v>
      </c>
      <c r="M98" s="54">
        <v>115.4</v>
      </c>
      <c r="N98" s="54">
        <v>92</v>
      </c>
      <c r="O98" s="54">
        <v>80.3</v>
      </c>
      <c r="P98" s="54">
        <v>68.7</v>
      </c>
      <c r="Q98" s="54">
        <v>99.1</v>
      </c>
      <c r="R98" s="54">
        <v>100.4</v>
      </c>
      <c r="S98" s="54">
        <v>99.8</v>
      </c>
      <c r="T98" s="54">
        <v>104.4</v>
      </c>
      <c r="U98" s="55">
        <v>102.6</v>
      </c>
      <c r="V98" s="55">
        <v>0</v>
      </c>
    </row>
    <row r="99" spans="1:22" ht="15.75" x14ac:dyDescent="0.25">
      <c r="A99" s="10" t="s">
        <v>13</v>
      </c>
      <c r="B99" s="64">
        <v>108.4</v>
      </c>
      <c r="C99" s="65">
        <v>107</v>
      </c>
      <c r="D99" s="54">
        <v>319.2</v>
      </c>
      <c r="E99" s="54">
        <v>168.2</v>
      </c>
      <c r="F99" s="54">
        <v>102.2</v>
      </c>
      <c r="G99" s="54">
        <v>119.8</v>
      </c>
      <c r="H99" s="54">
        <v>81.3</v>
      </c>
      <c r="I99" s="54">
        <v>96.7</v>
      </c>
      <c r="J99" s="54">
        <v>106.4</v>
      </c>
      <c r="K99" s="54">
        <v>88.3</v>
      </c>
      <c r="L99" s="54">
        <v>109.8</v>
      </c>
      <c r="M99" s="54">
        <v>76.900000000000006</v>
      </c>
      <c r="N99" s="54">
        <v>93</v>
      </c>
      <c r="O99" s="54">
        <v>150.80000000000001</v>
      </c>
      <c r="P99" s="54">
        <v>108.4</v>
      </c>
      <c r="Q99" s="54">
        <v>102.5</v>
      </c>
      <c r="R99" s="54">
        <v>99.1</v>
      </c>
      <c r="S99" s="54">
        <v>98.4</v>
      </c>
      <c r="T99" s="54">
        <v>95.3</v>
      </c>
      <c r="U99" s="55">
        <v>107.3</v>
      </c>
      <c r="V99" s="55">
        <v>0</v>
      </c>
    </row>
    <row r="100" spans="1:22" ht="15.75" x14ac:dyDescent="0.25">
      <c r="A100" s="10" t="s">
        <v>12</v>
      </c>
      <c r="B100" s="64">
        <v>100.1</v>
      </c>
      <c r="C100" s="60">
        <v>270</v>
      </c>
      <c r="D100" s="61">
        <v>86.9</v>
      </c>
      <c r="E100" s="61">
        <v>102.8</v>
      </c>
      <c r="F100" s="61">
        <v>123.8</v>
      </c>
      <c r="G100" s="61">
        <v>96</v>
      </c>
      <c r="H100" s="61">
        <v>82.2</v>
      </c>
      <c r="I100" s="61">
        <v>120.6</v>
      </c>
      <c r="J100" s="61">
        <v>138.9</v>
      </c>
      <c r="K100" s="61">
        <v>144.4</v>
      </c>
      <c r="L100" s="61">
        <v>64.2</v>
      </c>
      <c r="M100" s="61">
        <v>391.7</v>
      </c>
      <c r="N100" s="61">
        <v>140.4</v>
      </c>
      <c r="O100" s="61">
        <v>74.8</v>
      </c>
      <c r="P100" s="61">
        <v>156.9</v>
      </c>
      <c r="Q100" s="61">
        <v>102.4</v>
      </c>
      <c r="R100" s="61">
        <v>101</v>
      </c>
      <c r="S100" s="61">
        <v>96.5</v>
      </c>
      <c r="T100" s="61">
        <v>101.1</v>
      </c>
      <c r="U100" s="62">
        <v>130.5</v>
      </c>
      <c r="V100" s="62">
        <v>0</v>
      </c>
    </row>
    <row r="101" spans="1:22" x14ac:dyDescent="0.2">
      <c r="A101" s="107"/>
      <c r="B101" s="107"/>
      <c r="C101" s="107"/>
      <c r="D101" s="107"/>
      <c r="E101" s="107"/>
    </row>
    <row r="102" spans="1:22" s="98" customFormat="1" ht="52.5" customHeight="1" x14ac:dyDescent="0.2">
      <c r="A102" s="109" t="s">
        <v>218</v>
      </c>
      <c r="B102" s="109"/>
      <c r="C102" s="109"/>
      <c r="D102" s="109"/>
      <c r="E102" s="109"/>
    </row>
    <row r="103" spans="1:22" x14ac:dyDescent="0.2">
      <c r="A103" s="33"/>
      <c r="B103" s="33"/>
      <c r="C103" s="33"/>
      <c r="D103" s="33"/>
      <c r="E103" s="33"/>
    </row>
    <row r="104" spans="1:22" x14ac:dyDescent="0.2">
      <c r="A104" s="19"/>
    </row>
    <row r="105" spans="1:22" x14ac:dyDescent="0.2">
      <c r="A105" s="19"/>
    </row>
    <row r="106" spans="1:22" x14ac:dyDescent="0.2">
      <c r="A106" s="19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</row>
    <row r="107" spans="1:22" x14ac:dyDescent="0.2">
      <c r="A107" s="19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</row>
    <row r="108" spans="1:22" x14ac:dyDescent="0.2">
      <c r="A108" s="19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</row>
    <row r="109" spans="1:22" x14ac:dyDescent="0.2">
      <c r="A109" s="19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</row>
    <row r="110" spans="1:22" x14ac:dyDescent="0.2">
      <c r="A110" s="19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</row>
    <row r="111" spans="1:22" x14ac:dyDescent="0.2">
      <c r="A111" s="19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</row>
    <row r="112" spans="1:22" x14ac:dyDescent="0.2">
      <c r="A112" s="19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</row>
    <row r="113" spans="1:17" x14ac:dyDescent="0.2">
      <c r="A113" s="19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</row>
    <row r="114" spans="1:17" x14ac:dyDescent="0.2">
      <c r="A114" s="19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</row>
    <row r="115" spans="1:17" x14ac:dyDescent="0.2">
      <c r="A115" s="19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</row>
    <row r="116" spans="1:17" x14ac:dyDescent="0.2">
      <c r="A116" s="19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</row>
  </sheetData>
  <mergeCells count="5">
    <mergeCell ref="B3:B4"/>
    <mergeCell ref="A3:A4"/>
    <mergeCell ref="A101:E101"/>
    <mergeCell ref="A2:E2"/>
    <mergeCell ref="A102:E102"/>
  </mergeCells>
  <conditionalFormatting sqref="A29">
    <cfRule type="cellIs" dxfId="32" priority="3" stopIfTrue="1" operator="lessThan">
      <formula>0</formula>
    </cfRule>
  </conditionalFormatting>
  <conditionalFormatting sqref="A75">
    <cfRule type="cellIs" dxfId="31" priority="2" stopIfTrue="1" operator="lessThan">
      <formula>0</formula>
    </cfRule>
  </conditionalFormatting>
  <conditionalFormatting sqref="A38:A45">
    <cfRule type="cellIs" dxfId="30" priority="1" stopIfTrue="1" operator="lessThan">
      <formula>0</formula>
    </cfRule>
  </conditionalFormatting>
  <hyperlinks>
    <hyperlink ref="A1" location="Содержание!A1" display="          К содержанию"/>
  </hyperlinks>
  <pageMargins left="0" right="0" top="0" bottom="0" header="0" footer="0"/>
  <pageSetup paperSize="9" scale="60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V130"/>
  <sheetViews>
    <sheetView zoomScale="70" zoomScaleNormal="70" workbookViewId="0">
      <pane xSplit="2" ySplit="7" topLeftCell="C8" activePane="bottomRight" state="frozen"/>
      <selection activeCell="D16" sqref="D16"/>
      <selection pane="topRight" activeCell="D16" sqref="D16"/>
      <selection pane="bottomLeft" activeCell="D16" sqref="D16"/>
      <selection pane="bottomRight" activeCell="C1" sqref="C1"/>
    </sheetView>
  </sheetViews>
  <sheetFormatPr defaultRowHeight="15.75" x14ac:dyDescent="0.25"/>
  <cols>
    <col min="1" max="1" width="34.140625" style="18" customWidth="1"/>
    <col min="2" max="2" width="14.140625" style="18" customWidth="1"/>
    <col min="3" max="3" width="19" style="21" customWidth="1"/>
    <col min="4" max="4" width="14.140625" style="18" customWidth="1"/>
    <col min="5" max="5" width="19.140625" style="18" customWidth="1"/>
    <col min="6" max="6" width="15.42578125" style="18" customWidth="1"/>
    <col min="7" max="7" width="17.28515625" style="18" customWidth="1"/>
    <col min="8" max="8" width="16.28515625" style="18" customWidth="1"/>
    <col min="9" max="9" width="14.140625" style="18" customWidth="1"/>
    <col min="10" max="10" width="18.85546875" style="18" customWidth="1"/>
    <col min="11" max="11" width="17.140625" style="18" customWidth="1"/>
    <col min="12" max="12" width="14.7109375" style="18" customWidth="1"/>
    <col min="13" max="13" width="14.42578125" style="18" customWidth="1"/>
    <col min="14" max="14" width="17" style="18" customWidth="1"/>
    <col min="15" max="15" width="14" style="18" customWidth="1"/>
    <col min="16" max="16" width="21.28515625" style="18" customWidth="1"/>
    <col min="17" max="17" width="17.5703125" style="18" customWidth="1"/>
    <col min="18" max="18" width="14.28515625" style="18" customWidth="1"/>
    <col min="19" max="19" width="19.28515625" style="18" customWidth="1"/>
    <col min="20" max="20" width="15.42578125" style="18" customWidth="1"/>
    <col min="21" max="21" width="17.7109375" style="18" customWidth="1"/>
    <col min="22" max="22" width="24.42578125" style="18" customWidth="1"/>
    <col min="23" max="16384" width="9.140625" style="18"/>
  </cols>
  <sheetData>
    <row r="1" spans="1:22" ht="33" customHeight="1" x14ac:dyDescent="0.2">
      <c r="A1" s="36" t="s">
        <v>127</v>
      </c>
      <c r="C1" s="18"/>
    </row>
    <row r="2" spans="1:22" ht="46.5" customHeight="1" x14ac:dyDescent="0.25">
      <c r="A2" s="125" t="s">
        <v>216</v>
      </c>
      <c r="B2" s="125"/>
      <c r="C2" s="125"/>
      <c r="D2" s="125"/>
      <c r="E2" s="125"/>
      <c r="F2" s="21"/>
    </row>
    <row r="3" spans="1:22" ht="15.75" customHeight="1" x14ac:dyDescent="0.25">
      <c r="A3" s="119"/>
      <c r="B3" s="126" t="s">
        <v>89</v>
      </c>
      <c r="C3" s="116" t="s">
        <v>88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6"/>
      <c r="S3" s="117"/>
      <c r="T3" s="117"/>
      <c r="U3" s="117"/>
      <c r="V3" s="117"/>
    </row>
    <row r="4" spans="1:22" ht="26.25" customHeight="1" x14ac:dyDescent="0.2">
      <c r="A4" s="120"/>
      <c r="B4" s="126"/>
      <c r="C4" s="43" t="s">
        <v>82</v>
      </c>
      <c r="D4" s="5" t="s">
        <v>81</v>
      </c>
      <c r="E4" s="5" t="s">
        <v>80</v>
      </c>
      <c r="F4" s="5" t="s">
        <v>79</v>
      </c>
      <c r="G4" s="5" t="s">
        <v>78</v>
      </c>
      <c r="H4" s="5" t="s">
        <v>77</v>
      </c>
      <c r="I4" s="5" t="s">
        <v>76</v>
      </c>
      <c r="J4" s="5" t="s">
        <v>75</v>
      </c>
      <c r="K4" s="5" t="s">
        <v>74</v>
      </c>
      <c r="L4" s="5" t="s">
        <v>73</v>
      </c>
      <c r="M4" s="5" t="s">
        <v>72</v>
      </c>
      <c r="N4" s="5" t="s">
        <v>71</v>
      </c>
      <c r="O4" s="5" t="s">
        <v>70</v>
      </c>
      <c r="P4" s="5" t="s">
        <v>69</v>
      </c>
      <c r="Q4" s="5" t="s">
        <v>68</v>
      </c>
      <c r="R4" s="5" t="s">
        <v>84</v>
      </c>
      <c r="S4" s="5" t="s">
        <v>128</v>
      </c>
      <c r="T4" s="5" t="s">
        <v>129</v>
      </c>
      <c r="U4" s="5" t="s">
        <v>130</v>
      </c>
      <c r="V4" s="5" t="s">
        <v>131</v>
      </c>
    </row>
    <row r="5" spans="1:22" ht="145.5" customHeight="1" x14ac:dyDescent="0.2">
      <c r="A5" s="121"/>
      <c r="B5" s="127"/>
      <c r="C5" s="44" t="s">
        <v>132</v>
      </c>
      <c r="D5" s="23" t="s">
        <v>67</v>
      </c>
      <c r="E5" s="23" t="s">
        <v>66</v>
      </c>
      <c r="F5" s="23" t="s">
        <v>133</v>
      </c>
      <c r="G5" s="23" t="s">
        <v>134</v>
      </c>
      <c r="H5" s="23" t="s">
        <v>65</v>
      </c>
      <c r="I5" s="23" t="s">
        <v>135</v>
      </c>
      <c r="J5" s="23" t="s">
        <v>136</v>
      </c>
      <c r="K5" s="23" t="s">
        <v>137</v>
      </c>
      <c r="L5" s="23" t="s">
        <v>138</v>
      </c>
      <c r="M5" s="23" t="s">
        <v>139</v>
      </c>
      <c r="N5" s="23" t="s">
        <v>140</v>
      </c>
      <c r="O5" s="23" t="s">
        <v>141</v>
      </c>
      <c r="P5" s="23" t="s">
        <v>142</v>
      </c>
      <c r="Q5" s="23" t="s">
        <v>143</v>
      </c>
      <c r="R5" s="23" t="s">
        <v>64</v>
      </c>
      <c r="S5" s="23" t="s">
        <v>144</v>
      </c>
      <c r="T5" s="23" t="s">
        <v>145</v>
      </c>
      <c r="U5" s="23" t="s">
        <v>146</v>
      </c>
      <c r="V5" s="23" t="s">
        <v>209</v>
      </c>
    </row>
    <row r="6" spans="1:22" s="21" customFormat="1" ht="49.5" customHeight="1" x14ac:dyDescent="0.25">
      <c r="A6" s="45" t="s">
        <v>150</v>
      </c>
      <c r="B6" s="47">
        <v>100.00000000000001</v>
      </c>
      <c r="C6" s="68">
        <v>4.5</v>
      </c>
      <c r="D6" s="68">
        <v>14.3</v>
      </c>
      <c r="E6" s="68">
        <v>17.100000000000001</v>
      </c>
      <c r="F6" s="68">
        <v>2.5</v>
      </c>
      <c r="G6" s="68">
        <v>0.6</v>
      </c>
      <c r="H6" s="68">
        <v>5.0999999999999996</v>
      </c>
      <c r="I6" s="68">
        <v>14.5</v>
      </c>
      <c r="J6" s="68">
        <v>6.7</v>
      </c>
      <c r="K6" s="68">
        <v>0.9</v>
      </c>
      <c r="L6" s="68">
        <v>3.3</v>
      </c>
      <c r="M6" s="68">
        <v>0.6</v>
      </c>
      <c r="N6" s="68">
        <v>10.3</v>
      </c>
      <c r="O6" s="68">
        <v>4.4000000000000004</v>
      </c>
      <c r="P6" s="68">
        <v>2.2000000000000002</v>
      </c>
      <c r="Q6" s="68">
        <v>5</v>
      </c>
      <c r="R6" s="68">
        <v>3.3</v>
      </c>
      <c r="S6" s="68">
        <v>3.2</v>
      </c>
      <c r="T6" s="68">
        <v>1</v>
      </c>
      <c r="U6" s="68">
        <v>0.5</v>
      </c>
      <c r="V6" s="48">
        <v>0</v>
      </c>
    </row>
    <row r="7" spans="1:22" s="21" customFormat="1" ht="31.5" x14ac:dyDescent="0.25">
      <c r="A7" s="38" t="s">
        <v>0</v>
      </c>
      <c r="B7" s="47">
        <v>100.00000000000001</v>
      </c>
      <c r="C7" s="68">
        <v>3.2</v>
      </c>
      <c r="D7" s="68">
        <v>1.4</v>
      </c>
      <c r="E7" s="68">
        <v>18.899999999999999</v>
      </c>
      <c r="F7" s="68">
        <v>2.5</v>
      </c>
      <c r="G7" s="68">
        <v>0.6</v>
      </c>
      <c r="H7" s="68">
        <v>5</v>
      </c>
      <c r="I7" s="68">
        <v>17.700000000000003</v>
      </c>
      <c r="J7" s="68">
        <v>6.6</v>
      </c>
      <c r="K7" s="68">
        <v>0.9</v>
      </c>
      <c r="L7" s="68">
        <v>5.9</v>
      </c>
      <c r="M7" s="68">
        <v>1.2</v>
      </c>
      <c r="N7" s="68">
        <v>13.4</v>
      </c>
      <c r="O7" s="68">
        <v>7.1</v>
      </c>
      <c r="P7" s="68">
        <v>3</v>
      </c>
      <c r="Q7" s="68">
        <v>4.5</v>
      </c>
      <c r="R7" s="68">
        <v>3</v>
      </c>
      <c r="S7" s="68">
        <v>3.2</v>
      </c>
      <c r="T7" s="68">
        <v>1.2</v>
      </c>
      <c r="U7" s="68">
        <v>0.7</v>
      </c>
      <c r="V7" s="48">
        <v>0</v>
      </c>
    </row>
    <row r="8" spans="1:22" x14ac:dyDescent="0.25">
      <c r="A8" s="38" t="s">
        <v>152</v>
      </c>
      <c r="B8" s="47">
        <v>100</v>
      </c>
      <c r="C8" s="50">
        <v>15.5</v>
      </c>
      <c r="D8" s="50">
        <v>31.5</v>
      </c>
      <c r="E8" s="50">
        <v>14.1</v>
      </c>
      <c r="F8" s="50">
        <v>1.1000000000000001</v>
      </c>
      <c r="G8" s="50">
        <v>0.4</v>
      </c>
      <c r="H8" s="50">
        <v>3.8</v>
      </c>
      <c r="I8" s="50">
        <v>9.5</v>
      </c>
      <c r="J8" s="50">
        <v>3.3</v>
      </c>
      <c r="K8" s="50">
        <v>0.3</v>
      </c>
      <c r="L8" s="50">
        <v>1.3</v>
      </c>
      <c r="M8" s="50">
        <v>0.1</v>
      </c>
      <c r="N8" s="50">
        <v>7.5</v>
      </c>
      <c r="O8" s="50">
        <v>1.5</v>
      </c>
      <c r="P8" s="50">
        <v>0.9</v>
      </c>
      <c r="Q8" s="50">
        <v>3.1</v>
      </c>
      <c r="R8" s="50">
        <v>3</v>
      </c>
      <c r="S8" s="50">
        <v>2.2000000000000002</v>
      </c>
      <c r="T8" s="50">
        <v>0.5</v>
      </c>
      <c r="U8" s="50">
        <v>0.4</v>
      </c>
      <c r="V8" s="52">
        <v>0</v>
      </c>
    </row>
    <row r="9" spans="1:22" x14ac:dyDescent="0.25">
      <c r="A9" s="39" t="s">
        <v>62</v>
      </c>
      <c r="B9" s="47">
        <v>100.00000000000003</v>
      </c>
      <c r="C9" s="50">
        <v>20</v>
      </c>
      <c r="D9" s="50">
        <v>0</v>
      </c>
      <c r="E9" s="50">
        <v>16.100000000000001</v>
      </c>
      <c r="F9" s="50">
        <v>3</v>
      </c>
      <c r="G9" s="50">
        <v>0.7</v>
      </c>
      <c r="H9" s="50">
        <v>3.4</v>
      </c>
      <c r="I9" s="50">
        <v>14</v>
      </c>
      <c r="J9" s="50">
        <v>7.3</v>
      </c>
      <c r="K9" s="50">
        <v>0.9</v>
      </c>
      <c r="L9" s="50">
        <v>1.9</v>
      </c>
      <c r="M9" s="50">
        <v>0.2</v>
      </c>
      <c r="N9" s="50">
        <v>10.9</v>
      </c>
      <c r="O9" s="50">
        <v>1.6</v>
      </c>
      <c r="P9" s="50">
        <v>1.1000000000000001</v>
      </c>
      <c r="Q9" s="50">
        <v>7.2</v>
      </c>
      <c r="R9" s="50">
        <v>3.9</v>
      </c>
      <c r="S9" s="50">
        <v>4</v>
      </c>
      <c r="T9" s="50">
        <v>3.4</v>
      </c>
      <c r="U9" s="50">
        <v>0.4</v>
      </c>
      <c r="V9" s="55">
        <v>0</v>
      </c>
    </row>
    <row r="10" spans="1:22" x14ac:dyDescent="0.25">
      <c r="A10" s="38" t="s">
        <v>153</v>
      </c>
      <c r="B10" s="47">
        <v>99.999999999999986</v>
      </c>
      <c r="C10" s="50">
        <v>3</v>
      </c>
      <c r="D10" s="50">
        <v>0.5</v>
      </c>
      <c r="E10" s="50">
        <v>43.699999999999996</v>
      </c>
      <c r="F10" s="50">
        <v>2.4</v>
      </c>
      <c r="G10" s="50">
        <v>0.7</v>
      </c>
      <c r="H10" s="50">
        <v>3.7</v>
      </c>
      <c r="I10" s="50">
        <v>11.1</v>
      </c>
      <c r="J10" s="50">
        <v>4.0999999999999996</v>
      </c>
      <c r="K10" s="50">
        <v>0.8</v>
      </c>
      <c r="L10" s="50">
        <v>1.6</v>
      </c>
      <c r="M10" s="50">
        <v>0.3</v>
      </c>
      <c r="N10" s="50">
        <v>11.200000000000001</v>
      </c>
      <c r="O10" s="50">
        <v>2.5</v>
      </c>
      <c r="P10" s="50">
        <v>1.5</v>
      </c>
      <c r="Q10" s="50">
        <v>5.4</v>
      </c>
      <c r="R10" s="50">
        <v>3.1</v>
      </c>
      <c r="S10" s="50">
        <v>3.2</v>
      </c>
      <c r="T10" s="50">
        <v>0.8</v>
      </c>
      <c r="U10" s="50">
        <v>0.4</v>
      </c>
      <c r="V10" s="55">
        <v>0</v>
      </c>
    </row>
    <row r="11" spans="1:22" x14ac:dyDescent="0.25">
      <c r="A11" s="39" t="s">
        <v>61</v>
      </c>
      <c r="B11" s="47">
        <v>99.999999999999986</v>
      </c>
      <c r="C11" s="50">
        <v>16</v>
      </c>
      <c r="D11" s="50">
        <v>0.4</v>
      </c>
      <c r="E11" s="50">
        <v>17.399999999999999</v>
      </c>
      <c r="F11" s="50">
        <v>2.7</v>
      </c>
      <c r="G11" s="50">
        <v>0.8</v>
      </c>
      <c r="H11" s="50">
        <v>5.7</v>
      </c>
      <c r="I11" s="50">
        <v>18.100000000000001</v>
      </c>
      <c r="J11" s="50">
        <v>4.9000000000000004</v>
      </c>
      <c r="K11" s="50">
        <v>0.8</v>
      </c>
      <c r="L11" s="50">
        <v>2.2000000000000002</v>
      </c>
      <c r="M11" s="50">
        <v>0.3</v>
      </c>
      <c r="N11" s="50">
        <v>9.9</v>
      </c>
      <c r="O11" s="50">
        <v>4.8</v>
      </c>
      <c r="P11" s="50">
        <v>2.1</v>
      </c>
      <c r="Q11" s="50">
        <v>5.6</v>
      </c>
      <c r="R11" s="50">
        <v>3.5</v>
      </c>
      <c r="S11" s="50">
        <v>3.7</v>
      </c>
      <c r="T11" s="50">
        <v>0.6</v>
      </c>
      <c r="U11" s="50">
        <v>0.5</v>
      </c>
      <c r="V11" s="55">
        <v>0</v>
      </c>
    </row>
    <row r="12" spans="1:22" x14ac:dyDescent="0.25">
      <c r="A12" s="39" t="s">
        <v>60</v>
      </c>
      <c r="B12" s="47">
        <v>100</v>
      </c>
      <c r="C12" s="50">
        <v>2.8</v>
      </c>
      <c r="D12" s="50">
        <v>0.2</v>
      </c>
      <c r="E12" s="50">
        <v>22.1</v>
      </c>
      <c r="F12" s="50">
        <v>4.5</v>
      </c>
      <c r="G12" s="50">
        <v>0.7</v>
      </c>
      <c r="H12" s="50">
        <v>4.3</v>
      </c>
      <c r="I12" s="50">
        <v>15.7</v>
      </c>
      <c r="J12" s="50">
        <v>5.2</v>
      </c>
      <c r="K12" s="50">
        <v>0.9</v>
      </c>
      <c r="L12" s="50">
        <v>2.4</v>
      </c>
      <c r="M12" s="50">
        <v>0.4</v>
      </c>
      <c r="N12" s="50">
        <v>12.7</v>
      </c>
      <c r="O12" s="50">
        <v>3.9</v>
      </c>
      <c r="P12" s="50">
        <v>2.4</v>
      </c>
      <c r="Q12" s="50">
        <v>10</v>
      </c>
      <c r="R12" s="50">
        <v>4.9000000000000004</v>
      </c>
      <c r="S12" s="50">
        <v>5.2</v>
      </c>
      <c r="T12" s="50">
        <v>1.1000000000000001</v>
      </c>
      <c r="U12" s="50">
        <v>0.6</v>
      </c>
      <c r="V12" s="55">
        <v>0</v>
      </c>
    </row>
    <row r="13" spans="1:22" x14ac:dyDescent="0.25">
      <c r="A13" s="38" t="s">
        <v>154</v>
      </c>
      <c r="B13" s="47">
        <v>100</v>
      </c>
      <c r="C13" s="50">
        <v>5.4</v>
      </c>
      <c r="D13" s="50">
        <v>0.3</v>
      </c>
      <c r="E13" s="50">
        <v>42.4</v>
      </c>
      <c r="F13" s="50">
        <v>1.5</v>
      </c>
      <c r="G13" s="50">
        <v>0.5</v>
      </c>
      <c r="H13" s="50">
        <v>5</v>
      </c>
      <c r="I13" s="50">
        <v>9.1</v>
      </c>
      <c r="J13" s="50">
        <v>3.6</v>
      </c>
      <c r="K13" s="50">
        <v>0.9</v>
      </c>
      <c r="L13" s="50">
        <v>1.3</v>
      </c>
      <c r="M13" s="50">
        <v>0.2</v>
      </c>
      <c r="N13" s="50">
        <v>12.2</v>
      </c>
      <c r="O13" s="50">
        <v>3.1</v>
      </c>
      <c r="P13" s="50">
        <v>1.8</v>
      </c>
      <c r="Q13" s="50">
        <v>5.2</v>
      </c>
      <c r="R13" s="50">
        <v>3.1</v>
      </c>
      <c r="S13" s="50">
        <v>3.3</v>
      </c>
      <c r="T13" s="50">
        <v>0.7</v>
      </c>
      <c r="U13" s="50">
        <v>0.4</v>
      </c>
      <c r="V13" s="55">
        <v>0</v>
      </c>
    </row>
    <row r="14" spans="1:22" x14ac:dyDescent="0.25">
      <c r="A14" s="39" t="s">
        <v>59</v>
      </c>
      <c r="B14" s="47">
        <v>99.999999999999986</v>
      </c>
      <c r="C14" s="50">
        <v>7.4</v>
      </c>
      <c r="D14" s="50">
        <v>0.2</v>
      </c>
      <c r="E14" s="50">
        <v>25.299999999999997</v>
      </c>
      <c r="F14" s="50">
        <v>7.2</v>
      </c>
      <c r="G14" s="50">
        <v>0.9</v>
      </c>
      <c r="H14" s="50">
        <v>4.7</v>
      </c>
      <c r="I14" s="50">
        <v>10.8</v>
      </c>
      <c r="J14" s="50">
        <v>6.3</v>
      </c>
      <c r="K14" s="50">
        <v>1</v>
      </c>
      <c r="L14" s="50">
        <v>2.6</v>
      </c>
      <c r="M14" s="50">
        <v>0.3</v>
      </c>
      <c r="N14" s="50">
        <v>10.5</v>
      </c>
      <c r="O14" s="50">
        <v>1.7</v>
      </c>
      <c r="P14" s="50">
        <v>1.8</v>
      </c>
      <c r="Q14" s="50">
        <v>8.9</v>
      </c>
      <c r="R14" s="50">
        <v>4.5999999999999996</v>
      </c>
      <c r="S14" s="50">
        <v>4.3</v>
      </c>
      <c r="T14" s="50">
        <v>1.1000000000000001</v>
      </c>
      <c r="U14" s="50">
        <v>0.4</v>
      </c>
      <c r="V14" s="55">
        <v>0</v>
      </c>
    </row>
    <row r="15" spans="1:22" x14ac:dyDescent="0.25">
      <c r="A15" s="39" t="s">
        <v>58</v>
      </c>
      <c r="B15" s="47">
        <v>100.00000000000001</v>
      </c>
      <c r="C15" s="50">
        <v>17.100000000000001</v>
      </c>
      <c r="D15" s="50">
        <v>19.7</v>
      </c>
      <c r="E15" s="50">
        <v>11.6</v>
      </c>
      <c r="F15" s="50">
        <v>4.2</v>
      </c>
      <c r="G15" s="50">
        <v>0.5</v>
      </c>
      <c r="H15" s="50">
        <v>6.8</v>
      </c>
      <c r="I15" s="50">
        <v>8.8000000000000007</v>
      </c>
      <c r="J15" s="50">
        <v>3.5</v>
      </c>
      <c r="K15" s="50">
        <v>0.4</v>
      </c>
      <c r="L15" s="50">
        <v>1</v>
      </c>
      <c r="M15" s="50">
        <v>0.2</v>
      </c>
      <c r="N15" s="50">
        <v>8.1999999999999993</v>
      </c>
      <c r="O15" s="50">
        <v>4</v>
      </c>
      <c r="P15" s="50">
        <v>0.9</v>
      </c>
      <c r="Q15" s="50">
        <v>4.8</v>
      </c>
      <c r="R15" s="50">
        <v>3.7</v>
      </c>
      <c r="S15" s="50">
        <v>3.6</v>
      </c>
      <c r="T15" s="50">
        <v>0.6</v>
      </c>
      <c r="U15" s="50">
        <v>0.4</v>
      </c>
      <c r="V15" s="55">
        <v>0</v>
      </c>
    </row>
    <row r="16" spans="1:22" x14ac:dyDescent="0.25">
      <c r="A16" s="39" t="s">
        <v>57</v>
      </c>
      <c r="B16" s="47">
        <v>100.00000000000001</v>
      </c>
      <c r="C16" s="50">
        <v>8.6</v>
      </c>
      <c r="D16" s="50">
        <v>0.4</v>
      </c>
      <c r="E16" s="50">
        <v>48.300000000000004</v>
      </c>
      <c r="F16" s="50">
        <v>1</v>
      </c>
      <c r="G16" s="50">
        <v>0.5</v>
      </c>
      <c r="H16" s="50">
        <v>5.9</v>
      </c>
      <c r="I16" s="50">
        <v>8.8000000000000007</v>
      </c>
      <c r="J16" s="50">
        <v>3.7</v>
      </c>
      <c r="K16" s="50">
        <v>0.5</v>
      </c>
      <c r="L16" s="50">
        <v>1.5</v>
      </c>
      <c r="M16" s="50">
        <v>0.2</v>
      </c>
      <c r="N16" s="50">
        <v>8.5</v>
      </c>
      <c r="O16" s="50">
        <v>1.2</v>
      </c>
      <c r="P16" s="50">
        <v>1.2</v>
      </c>
      <c r="Q16" s="50">
        <v>3.9</v>
      </c>
      <c r="R16" s="50">
        <v>2.4</v>
      </c>
      <c r="S16" s="50">
        <v>2.5</v>
      </c>
      <c r="T16" s="50">
        <v>0.6</v>
      </c>
      <c r="U16" s="50">
        <v>0.3</v>
      </c>
      <c r="V16" s="55">
        <v>0</v>
      </c>
    </row>
    <row r="17" spans="1:22" x14ac:dyDescent="0.25">
      <c r="A17" s="38" t="s">
        <v>155</v>
      </c>
      <c r="B17" s="47">
        <v>99.999999999999986</v>
      </c>
      <c r="C17" s="50">
        <v>1.4</v>
      </c>
      <c r="D17" s="50">
        <v>0.2</v>
      </c>
      <c r="E17" s="50">
        <v>19.7</v>
      </c>
      <c r="F17" s="50">
        <v>2.2000000000000002</v>
      </c>
      <c r="G17" s="50">
        <v>0.7</v>
      </c>
      <c r="H17" s="50">
        <v>5.3</v>
      </c>
      <c r="I17" s="50">
        <v>22</v>
      </c>
      <c r="J17" s="50">
        <v>5.9</v>
      </c>
      <c r="K17" s="50">
        <v>0.9</v>
      </c>
      <c r="L17" s="50">
        <v>1.9</v>
      </c>
      <c r="M17" s="50">
        <v>0.5</v>
      </c>
      <c r="N17" s="50">
        <v>16.899999999999999</v>
      </c>
      <c r="O17" s="50">
        <v>5.0999999999999996</v>
      </c>
      <c r="P17" s="50">
        <v>2.6</v>
      </c>
      <c r="Q17" s="50">
        <v>6.7</v>
      </c>
      <c r="R17" s="50">
        <v>3</v>
      </c>
      <c r="S17" s="50">
        <v>3.5</v>
      </c>
      <c r="T17" s="50">
        <v>0.9</v>
      </c>
      <c r="U17" s="50">
        <v>0.6</v>
      </c>
      <c r="V17" s="55">
        <v>0</v>
      </c>
    </row>
    <row r="18" spans="1:22" x14ac:dyDescent="0.25">
      <c r="A18" s="39" t="s">
        <v>56</v>
      </c>
      <c r="B18" s="47">
        <v>100</v>
      </c>
      <c r="C18" s="50">
        <v>27.8</v>
      </c>
      <c r="D18" s="50">
        <v>0.1</v>
      </c>
      <c r="E18" s="50">
        <v>15</v>
      </c>
      <c r="F18" s="50">
        <v>2.2000000000000002</v>
      </c>
      <c r="G18" s="50">
        <v>0.6</v>
      </c>
      <c r="H18" s="50">
        <v>3.9</v>
      </c>
      <c r="I18" s="50">
        <v>12.3</v>
      </c>
      <c r="J18" s="50">
        <v>5.8</v>
      </c>
      <c r="K18" s="50">
        <v>0.5</v>
      </c>
      <c r="L18" s="50">
        <v>1.7</v>
      </c>
      <c r="M18" s="50">
        <v>0.3</v>
      </c>
      <c r="N18" s="50">
        <v>10.5</v>
      </c>
      <c r="O18" s="50">
        <v>1.4</v>
      </c>
      <c r="P18" s="50">
        <v>1.1000000000000001</v>
      </c>
      <c r="Q18" s="50">
        <v>6.4</v>
      </c>
      <c r="R18" s="50">
        <v>5</v>
      </c>
      <c r="S18" s="50">
        <v>4.0999999999999996</v>
      </c>
      <c r="T18" s="50">
        <v>0.8</v>
      </c>
      <c r="U18" s="50">
        <v>0.5</v>
      </c>
      <c r="V18" s="55">
        <v>0</v>
      </c>
    </row>
    <row r="19" spans="1:22" x14ac:dyDescent="0.25">
      <c r="A19" s="39" t="s">
        <v>55</v>
      </c>
      <c r="B19" s="47">
        <v>99.999999999999986</v>
      </c>
      <c r="C19" s="50">
        <v>10.7</v>
      </c>
      <c r="D19" s="50">
        <v>0.1</v>
      </c>
      <c r="E19" s="50">
        <v>24.299999999999997</v>
      </c>
      <c r="F19" s="50">
        <v>3.1</v>
      </c>
      <c r="G19" s="50">
        <v>1.3</v>
      </c>
      <c r="H19" s="50">
        <v>4.0999999999999996</v>
      </c>
      <c r="I19" s="50">
        <v>13.3</v>
      </c>
      <c r="J19" s="50">
        <v>4.4000000000000004</v>
      </c>
      <c r="K19" s="50">
        <v>0.8</v>
      </c>
      <c r="L19" s="50">
        <v>2.2999999999999998</v>
      </c>
      <c r="M19" s="50">
        <v>0.3</v>
      </c>
      <c r="N19" s="50">
        <v>14.1</v>
      </c>
      <c r="O19" s="50">
        <v>2.2000000000000002</v>
      </c>
      <c r="P19" s="50">
        <v>1.8</v>
      </c>
      <c r="Q19" s="50">
        <v>6.6</v>
      </c>
      <c r="R19" s="50">
        <v>4.5</v>
      </c>
      <c r="S19" s="50">
        <v>4.9000000000000004</v>
      </c>
      <c r="T19" s="50">
        <v>0.8</v>
      </c>
      <c r="U19" s="50">
        <v>0.4</v>
      </c>
      <c r="V19" s="55">
        <v>0</v>
      </c>
    </row>
    <row r="20" spans="1:22" x14ac:dyDescent="0.25">
      <c r="A20" s="39" t="s">
        <v>54</v>
      </c>
      <c r="B20" s="47">
        <v>100</v>
      </c>
      <c r="C20" s="50">
        <v>4.3</v>
      </c>
      <c r="D20" s="50">
        <v>0.3</v>
      </c>
      <c r="E20" s="50">
        <v>21.9</v>
      </c>
      <c r="F20" s="50">
        <v>10.3</v>
      </c>
      <c r="G20" s="50">
        <v>0.8</v>
      </c>
      <c r="H20" s="50">
        <v>2.8</v>
      </c>
      <c r="I20" s="50">
        <v>16.600000000000001</v>
      </c>
      <c r="J20" s="50">
        <v>9.9</v>
      </c>
      <c r="K20" s="50">
        <v>0.7</v>
      </c>
      <c r="L20" s="50">
        <v>1.7</v>
      </c>
      <c r="M20" s="50">
        <v>0.5</v>
      </c>
      <c r="N20" s="50">
        <v>8.9</v>
      </c>
      <c r="O20" s="50">
        <v>2.6</v>
      </c>
      <c r="P20" s="50">
        <v>2.1</v>
      </c>
      <c r="Q20" s="50">
        <v>7.2</v>
      </c>
      <c r="R20" s="50">
        <v>3.8</v>
      </c>
      <c r="S20" s="50">
        <v>4.4000000000000004</v>
      </c>
      <c r="T20" s="50">
        <v>0.8</v>
      </c>
      <c r="U20" s="50">
        <v>0.4</v>
      </c>
      <c r="V20" s="55">
        <v>0</v>
      </c>
    </row>
    <row r="21" spans="1:22" x14ac:dyDescent="0.25">
      <c r="A21" s="39" t="s">
        <v>53</v>
      </c>
      <c r="B21" s="47">
        <v>100.00000000000001</v>
      </c>
      <c r="C21" s="50">
        <v>34.5</v>
      </c>
      <c r="D21" s="50">
        <v>0</v>
      </c>
      <c r="E21" s="50">
        <v>12.5</v>
      </c>
      <c r="F21" s="50">
        <v>1.9</v>
      </c>
      <c r="G21" s="50">
        <v>0.4</v>
      </c>
      <c r="H21" s="50">
        <v>4</v>
      </c>
      <c r="I21" s="50">
        <v>11.7</v>
      </c>
      <c r="J21" s="50">
        <v>4.9000000000000004</v>
      </c>
      <c r="K21" s="50">
        <v>0.7</v>
      </c>
      <c r="L21" s="50">
        <v>2.1</v>
      </c>
      <c r="M21" s="50">
        <v>0.2</v>
      </c>
      <c r="N21" s="50">
        <v>8.1999999999999993</v>
      </c>
      <c r="O21" s="50">
        <v>2.2999999999999998</v>
      </c>
      <c r="P21" s="50">
        <v>1.2</v>
      </c>
      <c r="Q21" s="50">
        <v>7</v>
      </c>
      <c r="R21" s="50">
        <v>3.9</v>
      </c>
      <c r="S21" s="50">
        <v>3.3</v>
      </c>
      <c r="T21" s="50">
        <v>0.8</v>
      </c>
      <c r="U21" s="50">
        <v>0.4</v>
      </c>
      <c r="V21" s="55">
        <v>0</v>
      </c>
    </row>
    <row r="22" spans="1:22" x14ac:dyDescent="0.25">
      <c r="A22" s="38" t="s">
        <v>156</v>
      </c>
      <c r="B22" s="47">
        <v>99.999999999999986</v>
      </c>
      <c r="C22" s="50">
        <v>5.4</v>
      </c>
      <c r="D22" s="50">
        <v>0.1</v>
      </c>
      <c r="E22" s="50">
        <v>20.200000000000003</v>
      </c>
      <c r="F22" s="50">
        <v>7.8</v>
      </c>
      <c r="G22" s="50">
        <v>0.8</v>
      </c>
      <c r="H22" s="50">
        <v>3.4</v>
      </c>
      <c r="I22" s="50">
        <v>13.799999999999999</v>
      </c>
      <c r="J22" s="50">
        <v>7.8</v>
      </c>
      <c r="K22" s="50">
        <v>1.3</v>
      </c>
      <c r="L22" s="50">
        <v>2.2999999999999998</v>
      </c>
      <c r="M22" s="50">
        <v>0.3</v>
      </c>
      <c r="N22" s="50">
        <v>13.9</v>
      </c>
      <c r="O22" s="50">
        <v>2.7</v>
      </c>
      <c r="P22" s="50">
        <v>3</v>
      </c>
      <c r="Q22" s="50">
        <v>7.6</v>
      </c>
      <c r="R22" s="50">
        <v>4</v>
      </c>
      <c r="S22" s="50">
        <v>4.2</v>
      </c>
      <c r="T22" s="50">
        <v>1</v>
      </c>
      <c r="U22" s="50">
        <v>0.4</v>
      </c>
      <c r="V22" s="55">
        <v>0</v>
      </c>
    </row>
    <row r="23" spans="1:22" x14ac:dyDescent="0.25">
      <c r="A23" s="38" t="s">
        <v>157</v>
      </c>
      <c r="B23" s="47">
        <v>100.00000000000001</v>
      </c>
      <c r="C23" s="50">
        <v>7.4</v>
      </c>
      <c r="D23" s="50">
        <v>0.5</v>
      </c>
      <c r="E23" s="50">
        <v>41.9</v>
      </c>
      <c r="F23" s="50">
        <v>2.9</v>
      </c>
      <c r="G23" s="50">
        <v>0.7</v>
      </c>
      <c r="H23" s="50">
        <v>5.6</v>
      </c>
      <c r="I23" s="50">
        <v>7.7</v>
      </c>
      <c r="J23" s="50">
        <v>3.8</v>
      </c>
      <c r="K23" s="50">
        <v>0.7</v>
      </c>
      <c r="L23" s="50">
        <v>2</v>
      </c>
      <c r="M23" s="50">
        <v>0.2</v>
      </c>
      <c r="N23" s="50">
        <v>10.4</v>
      </c>
      <c r="O23" s="50">
        <v>2.2000000000000002</v>
      </c>
      <c r="P23" s="50">
        <v>1.9</v>
      </c>
      <c r="Q23" s="50">
        <v>4</v>
      </c>
      <c r="R23" s="50">
        <v>3.3</v>
      </c>
      <c r="S23" s="50">
        <v>3.3</v>
      </c>
      <c r="T23" s="50">
        <v>1.1000000000000001</v>
      </c>
      <c r="U23" s="50">
        <v>0.4</v>
      </c>
      <c r="V23" s="55">
        <v>0</v>
      </c>
    </row>
    <row r="24" spans="1:22" x14ac:dyDescent="0.25">
      <c r="A24" s="39" t="s">
        <v>52</v>
      </c>
      <c r="B24" s="47">
        <v>100</v>
      </c>
      <c r="C24" s="50">
        <v>4.0999999999999996</v>
      </c>
      <c r="D24" s="50">
        <v>0.2</v>
      </c>
      <c r="E24" s="50">
        <v>27.4</v>
      </c>
      <c r="F24" s="50">
        <v>2.8</v>
      </c>
      <c r="G24" s="50">
        <v>0.9</v>
      </c>
      <c r="H24" s="50">
        <v>4.8</v>
      </c>
      <c r="I24" s="50">
        <v>14.5</v>
      </c>
      <c r="J24" s="50">
        <v>10.4</v>
      </c>
      <c r="K24" s="50">
        <v>1.1000000000000001</v>
      </c>
      <c r="L24" s="50">
        <v>2.4</v>
      </c>
      <c r="M24" s="50">
        <v>0.3</v>
      </c>
      <c r="N24" s="50">
        <v>10.4</v>
      </c>
      <c r="O24" s="50">
        <v>2.7</v>
      </c>
      <c r="P24" s="50">
        <v>2.6</v>
      </c>
      <c r="Q24" s="50">
        <v>5.0999999999999996</v>
      </c>
      <c r="R24" s="50">
        <v>4</v>
      </c>
      <c r="S24" s="50">
        <v>4.2</v>
      </c>
      <c r="T24" s="50">
        <v>1.2</v>
      </c>
      <c r="U24" s="50">
        <v>0.9</v>
      </c>
      <c r="V24" s="55">
        <v>0</v>
      </c>
    </row>
    <row r="25" spans="1:22" x14ac:dyDescent="0.25">
      <c r="A25" s="39" t="s">
        <v>51</v>
      </c>
      <c r="B25" s="47">
        <v>100.00000000000001</v>
      </c>
      <c r="C25" s="50">
        <v>0.1</v>
      </c>
      <c r="D25" s="50">
        <v>0</v>
      </c>
      <c r="E25" s="50">
        <v>15.6</v>
      </c>
      <c r="F25" s="50">
        <v>2.2999999999999998</v>
      </c>
      <c r="G25" s="50">
        <v>0.5</v>
      </c>
      <c r="H25" s="50">
        <v>5</v>
      </c>
      <c r="I25" s="50">
        <v>18.8</v>
      </c>
      <c r="J25" s="50">
        <v>7.4</v>
      </c>
      <c r="K25" s="50">
        <v>1</v>
      </c>
      <c r="L25" s="50">
        <v>8.8000000000000007</v>
      </c>
      <c r="M25" s="50">
        <v>1.7</v>
      </c>
      <c r="N25" s="50">
        <v>13.9</v>
      </c>
      <c r="O25" s="50">
        <v>9.6</v>
      </c>
      <c r="P25" s="50">
        <v>3.7</v>
      </c>
      <c r="Q25" s="50">
        <v>3.5</v>
      </c>
      <c r="R25" s="50">
        <v>2.8</v>
      </c>
      <c r="S25" s="50">
        <v>2.9</v>
      </c>
      <c r="T25" s="50">
        <v>1.5</v>
      </c>
      <c r="U25" s="50">
        <v>0.9</v>
      </c>
      <c r="V25" s="59">
        <v>0</v>
      </c>
    </row>
    <row r="26" spans="1:22" s="21" customFormat="1" ht="31.5" x14ac:dyDescent="0.25">
      <c r="A26" s="38" t="s">
        <v>1</v>
      </c>
      <c r="B26" s="47">
        <v>100.00000000000001</v>
      </c>
      <c r="C26" s="68">
        <v>2.5</v>
      </c>
      <c r="D26" s="68">
        <v>6.6</v>
      </c>
      <c r="E26" s="68">
        <v>17.899999999999999</v>
      </c>
      <c r="F26" s="68">
        <v>2.2000000000000002</v>
      </c>
      <c r="G26" s="68">
        <v>0.6</v>
      </c>
      <c r="H26" s="68">
        <v>3.6</v>
      </c>
      <c r="I26" s="68">
        <v>25.599999999999998</v>
      </c>
      <c r="J26" s="68">
        <v>7.6</v>
      </c>
      <c r="K26" s="68">
        <v>0.8</v>
      </c>
      <c r="L26" s="68">
        <v>2.7</v>
      </c>
      <c r="M26" s="68">
        <v>0.4</v>
      </c>
      <c r="N26" s="68">
        <v>11.1</v>
      </c>
      <c r="O26" s="68">
        <v>4.4000000000000004</v>
      </c>
      <c r="P26" s="68">
        <v>2.2000000000000002</v>
      </c>
      <c r="Q26" s="68">
        <v>4.5999999999999996</v>
      </c>
      <c r="R26" s="68">
        <v>3</v>
      </c>
      <c r="S26" s="68">
        <v>2.9</v>
      </c>
      <c r="T26" s="68">
        <v>0.9</v>
      </c>
      <c r="U26" s="68">
        <v>0.4</v>
      </c>
      <c r="V26" s="48">
        <v>0</v>
      </c>
    </row>
    <row r="27" spans="1:22" x14ac:dyDescent="0.25">
      <c r="A27" s="38" t="s">
        <v>158</v>
      </c>
      <c r="B27" s="47">
        <v>100.00000000000001</v>
      </c>
      <c r="C27" s="50">
        <v>5.6</v>
      </c>
      <c r="D27" s="50">
        <v>30.8</v>
      </c>
      <c r="E27" s="50">
        <v>15.2</v>
      </c>
      <c r="F27" s="50">
        <v>2</v>
      </c>
      <c r="G27" s="50">
        <v>0.5</v>
      </c>
      <c r="H27" s="50">
        <v>3.8</v>
      </c>
      <c r="I27" s="50">
        <v>4.5999999999999996</v>
      </c>
      <c r="J27" s="50">
        <v>7.1</v>
      </c>
      <c r="K27" s="50">
        <v>1</v>
      </c>
      <c r="L27" s="50">
        <v>1.6</v>
      </c>
      <c r="M27" s="50">
        <v>0.2</v>
      </c>
      <c r="N27" s="50">
        <v>7.7</v>
      </c>
      <c r="O27" s="50">
        <v>2</v>
      </c>
      <c r="P27" s="50">
        <v>1.2</v>
      </c>
      <c r="Q27" s="50">
        <v>7.9</v>
      </c>
      <c r="R27" s="50">
        <v>3.7</v>
      </c>
      <c r="S27" s="50">
        <v>3.8</v>
      </c>
      <c r="T27" s="50">
        <v>0.9</v>
      </c>
      <c r="U27" s="50">
        <v>0.4</v>
      </c>
      <c r="V27" s="52">
        <v>0</v>
      </c>
    </row>
    <row r="28" spans="1:22" x14ac:dyDescent="0.25">
      <c r="A28" s="39" t="s">
        <v>50</v>
      </c>
      <c r="B28" s="47">
        <v>100</v>
      </c>
      <c r="C28" s="50">
        <v>1.6</v>
      </c>
      <c r="D28" s="50">
        <v>47.2</v>
      </c>
      <c r="E28" s="50">
        <v>9.6</v>
      </c>
      <c r="F28" s="50">
        <v>1.8</v>
      </c>
      <c r="G28" s="50">
        <v>0.7</v>
      </c>
      <c r="H28" s="50">
        <v>4.5</v>
      </c>
      <c r="I28" s="50">
        <v>4.0999999999999996</v>
      </c>
      <c r="J28" s="50">
        <v>5.2</v>
      </c>
      <c r="K28" s="50">
        <v>0.7</v>
      </c>
      <c r="L28" s="50">
        <v>1</v>
      </c>
      <c r="M28" s="50">
        <v>0.1</v>
      </c>
      <c r="N28" s="50">
        <v>4.8</v>
      </c>
      <c r="O28" s="50">
        <v>1.4</v>
      </c>
      <c r="P28" s="50">
        <v>3</v>
      </c>
      <c r="Q28" s="50">
        <v>6.4</v>
      </c>
      <c r="R28" s="50">
        <v>3.4</v>
      </c>
      <c r="S28" s="50">
        <v>3.6</v>
      </c>
      <c r="T28" s="50">
        <v>0.6</v>
      </c>
      <c r="U28" s="50">
        <v>0.3</v>
      </c>
      <c r="V28" s="55">
        <v>0</v>
      </c>
    </row>
    <row r="29" spans="1:22" x14ac:dyDescent="0.25">
      <c r="A29" s="39" t="s">
        <v>49</v>
      </c>
      <c r="B29" s="47">
        <v>100</v>
      </c>
      <c r="C29" s="50">
        <v>3.8</v>
      </c>
      <c r="D29" s="50">
        <v>35.300000000000004</v>
      </c>
      <c r="E29" s="50">
        <v>16.399999999999999</v>
      </c>
      <c r="F29" s="50">
        <v>2.2000000000000002</v>
      </c>
      <c r="G29" s="50">
        <v>0.4</v>
      </c>
      <c r="H29" s="50">
        <v>3.7</v>
      </c>
      <c r="I29" s="50">
        <v>5.2</v>
      </c>
      <c r="J29" s="50">
        <v>6.9</v>
      </c>
      <c r="K29" s="50">
        <v>0.7</v>
      </c>
      <c r="L29" s="50">
        <v>1.1000000000000001</v>
      </c>
      <c r="M29" s="50">
        <v>0.2</v>
      </c>
      <c r="N29" s="50">
        <v>5.9</v>
      </c>
      <c r="O29" s="50">
        <v>1.6</v>
      </c>
      <c r="P29" s="50">
        <v>1.1000000000000001</v>
      </c>
      <c r="Q29" s="50">
        <v>7.5</v>
      </c>
      <c r="R29" s="50">
        <v>3.4</v>
      </c>
      <c r="S29" s="50">
        <v>3.5</v>
      </c>
      <c r="T29" s="50">
        <v>0.8</v>
      </c>
      <c r="U29" s="50">
        <v>0.3</v>
      </c>
      <c r="V29" s="55">
        <v>0</v>
      </c>
    </row>
    <row r="30" spans="1:22" ht="31.5" x14ac:dyDescent="0.25">
      <c r="A30" s="39" t="s">
        <v>48</v>
      </c>
      <c r="B30" s="47">
        <v>100</v>
      </c>
      <c r="C30" s="50">
        <v>0.3</v>
      </c>
      <c r="D30" s="50">
        <v>85.5</v>
      </c>
      <c r="E30" s="50">
        <v>0.1</v>
      </c>
      <c r="F30" s="50">
        <v>0.9</v>
      </c>
      <c r="G30" s="50">
        <v>0.1</v>
      </c>
      <c r="H30" s="50">
        <v>3.6</v>
      </c>
      <c r="I30" s="50">
        <v>0.4</v>
      </c>
      <c r="J30" s="50">
        <v>1.9</v>
      </c>
      <c r="K30" s="50">
        <v>0.2</v>
      </c>
      <c r="L30" s="50">
        <v>0.2</v>
      </c>
      <c r="M30" s="50">
        <v>0</v>
      </c>
      <c r="N30" s="50">
        <v>0.8</v>
      </c>
      <c r="O30" s="50">
        <v>0.6</v>
      </c>
      <c r="P30" s="50">
        <v>0.5</v>
      </c>
      <c r="Q30" s="50">
        <v>3.2</v>
      </c>
      <c r="R30" s="50">
        <v>0.8</v>
      </c>
      <c r="S30" s="50">
        <v>0.7</v>
      </c>
      <c r="T30" s="50">
        <v>0.2</v>
      </c>
      <c r="U30" s="50">
        <v>0</v>
      </c>
      <c r="V30" s="55">
        <v>0</v>
      </c>
    </row>
    <row r="31" spans="1:22" ht="31.5" x14ac:dyDescent="0.25">
      <c r="A31" s="39" t="s">
        <v>86</v>
      </c>
      <c r="B31" s="47">
        <v>100</v>
      </c>
      <c r="C31" s="50">
        <v>5.8</v>
      </c>
      <c r="D31" s="50">
        <v>4.5999999999999996</v>
      </c>
      <c r="E31" s="50">
        <v>26.400000000000002</v>
      </c>
      <c r="F31" s="50">
        <v>3</v>
      </c>
      <c r="G31" s="50">
        <v>0.7</v>
      </c>
      <c r="H31" s="50">
        <v>3.7</v>
      </c>
      <c r="I31" s="50">
        <v>8</v>
      </c>
      <c r="J31" s="50">
        <v>10</v>
      </c>
      <c r="K31" s="50">
        <v>1.1000000000000001</v>
      </c>
      <c r="L31" s="50">
        <v>1.7</v>
      </c>
      <c r="M31" s="50">
        <v>0.3</v>
      </c>
      <c r="N31" s="50">
        <v>9</v>
      </c>
      <c r="O31" s="50">
        <v>2.2000000000000002</v>
      </c>
      <c r="P31" s="50">
        <v>1.5</v>
      </c>
      <c r="Q31" s="50">
        <v>10.199999999999999</v>
      </c>
      <c r="R31" s="50">
        <v>5</v>
      </c>
      <c r="S31" s="50">
        <v>5.2</v>
      </c>
      <c r="T31" s="50">
        <v>1.1000000000000001</v>
      </c>
      <c r="U31" s="50">
        <v>0.5</v>
      </c>
      <c r="V31" s="55">
        <v>0</v>
      </c>
    </row>
    <row r="32" spans="1:22" x14ac:dyDescent="0.25">
      <c r="A32" s="38" t="s">
        <v>159</v>
      </c>
      <c r="B32" s="47">
        <v>100</v>
      </c>
      <c r="C32" s="50">
        <v>4.2</v>
      </c>
      <c r="D32" s="50">
        <v>0</v>
      </c>
      <c r="E32" s="50">
        <v>53.800000000000004</v>
      </c>
      <c r="F32" s="50">
        <v>1.4</v>
      </c>
      <c r="G32" s="50">
        <v>0.6</v>
      </c>
      <c r="H32" s="50">
        <v>5.2</v>
      </c>
      <c r="I32" s="50">
        <v>6.8</v>
      </c>
      <c r="J32" s="50">
        <v>7.8</v>
      </c>
      <c r="K32" s="50">
        <v>0.5</v>
      </c>
      <c r="L32" s="50">
        <v>1.4</v>
      </c>
      <c r="M32" s="50">
        <v>0.2</v>
      </c>
      <c r="N32" s="50">
        <v>5.3</v>
      </c>
      <c r="O32" s="50">
        <v>1.8</v>
      </c>
      <c r="P32" s="50">
        <v>0.9</v>
      </c>
      <c r="Q32" s="50">
        <v>4</v>
      </c>
      <c r="R32" s="50">
        <v>2.4</v>
      </c>
      <c r="S32" s="50">
        <v>2.6</v>
      </c>
      <c r="T32" s="50">
        <v>0.8</v>
      </c>
      <c r="U32" s="50">
        <v>0.3</v>
      </c>
      <c r="V32" s="55">
        <v>0</v>
      </c>
    </row>
    <row r="33" spans="1:22" x14ac:dyDescent="0.25">
      <c r="A33" s="39" t="s">
        <v>47</v>
      </c>
      <c r="B33" s="47">
        <v>100.00000000000001</v>
      </c>
      <c r="C33" s="50">
        <v>6.6</v>
      </c>
      <c r="D33" s="50">
        <v>2.6</v>
      </c>
      <c r="E33" s="50">
        <v>16.400000000000002</v>
      </c>
      <c r="F33" s="50">
        <v>4.5</v>
      </c>
      <c r="G33" s="50">
        <v>0.8</v>
      </c>
      <c r="H33" s="50">
        <v>5.2</v>
      </c>
      <c r="I33" s="50">
        <v>11.4</v>
      </c>
      <c r="J33" s="50">
        <v>8.6</v>
      </c>
      <c r="K33" s="50">
        <v>1.1000000000000001</v>
      </c>
      <c r="L33" s="50">
        <v>2.7</v>
      </c>
      <c r="M33" s="50">
        <v>0.3</v>
      </c>
      <c r="N33" s="50">
        <v>16.7</v>
      </c>
      <c r="O33" s="50">
        <v>3.3</v>
      </c>
      <c r="P33" s="50">
        <v>4.7</v>
      </c>
      <c r="Q33" s="50">
        <v>6.9</v>
      </c>
      <c r="R33" s="50">
        <v>2.9</v>
      </c>
      <c r="S33" s="50">
        <v>3.6</v>
      </c>
      <c r="T33" s="50">
        <v>1.2</v>
      </c>
      <c r="U33" s="50">
        <v>0.5</v>
      </c>
      <c r="V33" s="55">
        <v>0</v>
      </c>
    </row>
    <row r="34" spans="1:22" x14ac:dyDescent="0.25">
      <c r="A34" s="38" t="s">
        <v>160</v>
      </c>
      <c r="B34" s="47">
        <v>100</v>
      </c>
      <c r="C34" s="50">
        <v>5</v>
      </c>
      <c r="D34" s="50">
        <v>0.6</v>
      </c>
      <c r="E34" s="50">
        <v>31.1</v>
      </c>
      <c r="F34" s="50">
        <v>6.8</v>
      </c>
      <c r="G34" s="50">
        <v>0.8</v>
      </c>
      <c r="H34" s="50">
        <v>7.2</v>
      </c>
      <c r="I34" s="50">
        <v>10.4</v>
      </c>
      <c r="J34" s="50">
        <v>12.799999999999999</v>
      </c>
      <c r="K34" s="50">
        <v>0.7</v>
      </c>
      <c r="L34" s="50">
        <v>0.8</v>
      </c>
      <c r="M34" s="50">
        <v>0.2</v>
      </c>
      <c r="N34" s="50">
        <v>9.1999999999999993</v>
      </c>
      <c r="O34" s="50">
        <v>2.4</v>
      </c>
      <c r="P34" s="50">
        <v>1.8</v>
      </c>
      <c r="Q34" s="50">
        <v>4</v>
      </c>
      <c r="R34" s="50">
        <v>2.6</v>
      </c>
      <c r="S34" s="50">
        <v>2.5</v>
      </c>
      <c r="T34" s="50">
        <v>0.8</v>
      </c>
      <c r="U34" s="50">
        <v>0.3</v>
      </c>
      <c r="V34" s="55">
        <v>0</v>
      </c>
    </row>
    <row r="35" spans="1:22" x14ac:dyDescent="0.25">
      <c r="A35" s="39" t="s">
        <v>46</v>
      </c>
      <c r="B35" s="47">
        <v>99.999999999999986</v>
      </c>
      <c r="C35" s="50">
        <v>11.3</v>
      </c>
      <c r="D35" s="50">
        <v>11.7</v>
      </c>
      <c r="E35" s="50">
        <v>32.9</v>
      </c>
      <c r="F35" s="50">
        <v>1.7</v>
      </c>
      <c r="G35" s="50">
        <v>0.5</v>
      </c>
      <c r="H35" s="50">
        <v>6.7</v>
      </c>
      <c r="I35" s="50">
        <v>4.2</v>
      </c>
      <c r="J35" s="50">
        <v>5.6</v>
      </c>
      <c r="K35" s="50">
        <v>1.3</v>
      </c>
      <c r="L35" s="50">
        <v>0.8</v>
      </c>
      <c r="M35" s="50">
        <v>0.1</v>
      </c>
      <c r="N35" s="50">
        <v>4.8</v>
      </c>
      <c r="O35" s="50">
        <v>2</v>
      </c>
      <c r="P35" s="50">
        <v>1.2</v>
      </c>
      <c r="Q35" s="50">
        <v>8.6999999999999993</v>
      </c>
      <c r="R35" s="50">
        <v>2.7</v>
      </c>
      <c r="S35" s="50">
        <v>2.9</v>
      </c>
      <c r="T35" s="50">
        <v>0.6</v>
      </c>
      <c r="U35" s="50">
        <v>0.3</v>
      </c>
      <c r="V35" s="55">
        <v>0</v>
      </c>
    </row>
    <row r="36" spans="1:22" x14ac:dyDescent="0.25">
      <c r="A36" s="39" t="s">
        <v>45</v>
      </c>
      <c r="B36" s="47">
        <v>100.00000000000003</v>
      </c>
      <c r="C36" s="50">
        <v>6.5</v>
      </c>
      <c r="D36" s="50">
        <v>0.3</v>
      </c>
      <c r="E36" s="50">
        <v>40.9</v>
      </c>
      <c r="F36" s="50">
        <v>3.1</v>
      </c>
      <c r="G36" s="50">
        <v>0.7</v>
      </c>
      <c r="H36" s="50">
        <v>4.4000000000000004</v>
      </c>
      <c r="I36" s="50">
        <v>10.9</v>
      </c>
      <c r="J36" s="50">
        <v>7.6</v>
      </c>
      <c r="K36" s="50">
        <v>0.9</v>
      </c>
      <c r="L36" s="50">
        <v>1.3</v>
      </c>
      <c r="M36" s="50">
        <v>0.2</v>
      </c>
      <c r="N36" s="50">
        <v>7.9</v>
      </c>
      <c r="O36" s="50">
        <v>1.4</v>
      </c>
      <c r="P36" s="50">
        <v>0.9</v>
      </c>
      <c r="Q36" s="50">
        <v>5.5</v>
      </c>
      <c r="R36" s="50">
        <v>2.7</v>
      </c>
      <c r="S36" s="50">
        <v>3.4</v>
      </c>
      <c r="T36" s="50">
        <v>1</v>
      </c>
      <c r="U36" s="50">
        <v>0.4</v>
      </c>
      <c r="V36" s="55">
        <v>0</v>
      </c>
    </row>
    <row r="37" spans="1:22" x14ac:dyDescent="0.25">
      <c r="A37" s="38" t="s">
        <v>161</v>
      </c>
      <c r="B37" s="47">
        <v>100</v>
      </c>
      <c r="C37" s="50">
        <v>10.9</v>
      </c>
      <c r="D37" s="50">
        <v>0.5</v>
      </c>
      <c r="E37" s="50">
        <v>15.9</v>
      </c>
      <c r="F37" s="50">
        <v>3.2</v>
      </c>
      <c r="G37" s="50">
        <v>1.4</v>
      </c>
      <c r="H37" s="50">
        <v>4.7</v>
      </c>
      <c r="I37" s="50">
        <v>13.6</v>
      </c>
      <c r="J37" s="50">
        <v>8.5</v>
      </c>
      <c r="K37" s="50">
        <v>1.5</v>
      </c>
      <c r="L37" s="50">
        <v>2.2999999999999998</v>
      </c>
      <c r="M37" s="50">
        <v>0.3</v>
      </c>
      <c r="N37" s="50">
        <v>10.5</v>
      </c>
      <c r="O37" s="50">
        <v>1.6</v>
      </c>
      <c r="P37" s="50">
        <v>1.6</v>
      </c>
      <c r="Q37" s="50">
        <v>11.9</v>
      </c>
      <c r="R37" s="50">
        <v>4.4000000000000004</v>
      </c>
      <c r="S37" s="50">
        <v>5.4</v>
      </c>
      <c r="T37" s="50">
        <v>1.1000000000000001</v>
      </c>
      <c r="U37" s="50">
        <v>0.7</v>
      </c>
      <c r="V37" s="55">
        <v>0</v>
      </c>
    </row>
    <row r="38" spans="1:22" x14ac:dyDescent="0.25">
      <c r="A38" s="39" t="s">
        <v>44</v>
      </c>
      <c r="B38" s="47">
        <v>100.00000000000001</v>
      </c>
      <c r="C38" s="50">
        <v>0.1</v>
      </c>
      <c r="D38" s="50">
        <v>0.2</v>
      </c>
      <c r="E38" s="50">
        <v>10.6</v>
      </c>
      <c r="F38" s="50">
        <v>1.4</v>
      </c>
      <c r="G38" s="50">
        <v>0.5</v>
      </c>
      <c r="H38" s="50">
        <v>2.1</v>
      </c>
      <c r="I38" s="50">
        <v>39.9</v>
      </c>
      <c r="J38" s="50">
        <v>7.2</v>
      </c>
      <c r="K38" s="50">
        <v>0.7</v>
      </c>
      <c r="L38" s="50">
        <v>3.7</v>
      </c>
      <c r="M38" s="50">
        <v>0.5</v>
      </c>
      <c r="N38" s="50">
        <v>14</v>
      </c>
      <c r="O38" s="50">
        <v>6.2</v>
      </c>
      <c r="P38" s="50">
        <v>2.5</v>
      </c>
      <c r="Q38" s="50">
        <v>3.2</v>
      </c>
      <c r="R38" s="50">
        <v>3.1</v>
      </c>
      <c r="S38" s="50">
        <v>2.7</v>
      </c>
      <c r="T38" s="50">
        <v>1</v>
      </c>
      <c r="U38" s="50">
        <v>0.4</v>
      </c>
      <c r="V38" s="59">
        <v>0</v>
      </c>
    </row>
    <row r="39" spans="1:22" s="21" customFormat="1" x14ac:dyDescent="0.25">
      <c r="A39" s="38" t="s">
        <v>2</v>
      </c>
      <c r="B39" s="47">
        <v>100</v>
      </c>
      <c r="C39" s="68">
        <v>11.8</v>
      </c>
      <c r="D39" s="68">
        <v>5.2</v>
      </c>
      <c r="E39" s="68">
        <v>11.7</v>
      </c>
      <c r="F39" s="68">
        <v>2.8</v>
      </c>
      <c r="G39" s="68">
        <v>0.7</v>
      </c>
      <c r="H39" s="68">
        <v>5.5</v>
      </c>
      <c r="I39" s="68">
        <v>14.3</v>
      </c>
      <c r="J39" s="68">
        <v>10</v>
      </c>
      <c r="K39" s="68">
        <v>1.8</v>
      </c>
      <c r="L39" s="68">
        <v>2.1</v>
      </c>
      <c r="M39" s="68">
        <v>0.2</v>
      </c>
      <c r="N39" s="68">
        <v>12.2</v>
      </c>
      <c r="O39" s="68">
        <v>3</v>
      </c>
      <c r="P39" s="68">
        <v>2</v>
      </c>
      <c r="Q39" s="68">
        <v>6.4</v>
      </c>
      <c r="R39" s="68">
        <v>4</v>
      </c>
      <c r="S39" s="68">
        <v>4.4000000000000004</v>
      </c>
      <c r="T39" s="68">
        <v>1.3</v>
      </c>
      <c r="U39" s="68">
        <v>0.6</v>
      </c>
      <c r="V39" s="48">
        <v>0</v>
      </c>
    </row>
    <row r="40" spans="1:22" x14ac:dyDescent="0.25">
      <c r="A40" s="39" t="s">
        <v>43</v>
      </c>
      <c r="B40" s="47">
        <v>100</v>
      </c>
      <c r="C40" s="50">
        <v>13.2</v>
      </c>
      <c r="D40" s="50">
        <v>1.2</v>
      </c>
      <c r="E40" s="50">
        <v>12.1</v>
      </c>
      <c r="F40" s="50">
        <v>2</v>
      </c>
      <c r="G40" s="50">
        <v>0.5</v>
      </c>
      <c r="H40" s="50">
        <v>5.2</v>
      </c>
      <c r="I40" s="50">
        <v>15.4</v>
      </c>
      <c r="J40" s="50">
        <v>3.6</v>
      </c>
      <c r="K40" s="50">
        <v>0.9</v>
      </c>
      <c r="L40" s="50">
        <v>1.5</v>
      </c>
      <c r="M40" s="50">
        <v>0.1</v>
      </c>
      <c r="N40" s="50">
        <v>21.5</v>
      </c>
      <c r="O40" s="50">
        <v>2</v>
      </c>
      <c r="P40" s="50">
        <v>2.7</v>
      </c>
      <c r="Q40" s="50">
        <v>8</v>
      </c>
      <c r="R40" s="50">
        <v>4.5999999999999996</v>
      </c>
      <c r="S40" s="50">
        <v>3.8</v>
      </c>
      <c r="T40" s="50">
        <v>1.4</v>
      </c>
      <c r="U40" s="50">
        <v>0.3</v>
      </c>
      <c r="V40" s="52">
        <v>0</v>
      </c>
    </row>
    <row r="41" spans="1:22" x14ac:dyDescent="0.25">
      <c r="A41" s="39" t="s">
        <v>42</v>
      </c>
      <c r="B41" s="47">
        <v>99.999999999999986</v>
      </c>
      <c r="C41" s="50">
        <v>18.899999999999999</v>
      </c>
      <c r="D41" s="50">
        <v>0.4</v>
      </c>
      <c r="E41" s="50">
        <v>1.1000000000000001</v>
      </c>
      <c r="F41" s="50">
        <v>3.2</v>
      </c>
      <c r="G41" s="50">
        <v>0.4</v>
      </c>
      <c r="H41" s="50">
        <v>2.7</v>
      </c>
      <c r="I41" s="50">
        <v>5.6</v>
      </c>
      <c r="J41" s="50">
        <v>23.3</v>
      </c>
      <c r="K41" s="50">
        <v>0.3</v>
      </c>
      <c r="L41" s="50">
        <v>2</v>
      </c>
      <c r="M41" s="50">
        <v>0.1</v>
      </c>
      <c r="N41" s="50">
        <v>8.6</v>
      </c>
      <c r="O41" s="50">
        <v>1.4</v>
      </c>
      <c r="P41" s="50">
        <v>4</v>
      </c>
      <c r="Q41" s="50">
        <v>16.100000000000001</v>
      </c>
      <c r="R41" s="50">
        <v>5.9</v>
      </c>
      <c r="S41" s="50">
        <v>4.5999999999999996</v>
      </c>
      <c r="T41" s="50">
        <v>1.1000000000000001</v>
      </c>
      <c r="U41" s="50">
        <v>0.3</v>
      </c>
      <c r="V41" s="55">
        <v>0</v>
      </c>
    </row>
    <row r="42" spans="1:22" x14ac:dyDescent="0.25">
      <c r="A42" s="39" t="s">
        <v>10</v>
      </c>
      <c r="B42" s="47">
        <v>100</v>
      </c>
      <c r="C42" s="50">
        <v>7.4</v>
      </c>
      <c r="D42" s="50">
        <v>2.2999999999999998</v>
      </c>
      <c r="E42" s="50">
        <v>8.3000000000000007</v>
      </c>
      <c r="F42" s="50">
        <v>5</v>
      </c>
      <c r="G42" s="50">
        <v>0.7</v>
      </c>
      <c r="H42" s="50">
        <v>8.8000000000000007</v>
      </c>
      <c r="I42" s="50">
        <v>13.1</v>
      </c>
      <c r="J42" s="50">
        <v>5</v>
      </c>
      <c r="K42" s="50">
        <v>4.0999999999999996</v>
      </c>
      <c r="L42" s="50">
        <v>2.1</v>
      </c>
      <c r="M42" s="50">
        <v>0.3</v>
      </c>
      <c r="N42" s="50">
        <v>14.6</v>
      </c>
      <c r="O42" s="50">
        <v>2.7</v>
      </c>
      <c r="P42" s="50">
        <v>2</v>
      </c>
      <c r="Q42" s="50">
        <v>7.5</v>
      </c>
      <c r="R42" s="50">
        <v>5.5</v>
      </c>
      <c r="S42" s="50">
        <v>7.9</v>
      </c>
      <c r="T42" s="50">
        <v>1.6</v>
      </c>
      <c r="U42" s="50">
        <v>1.1000000000000001</v>
      </c>
      <c r="V42" s="55">
        <v>0</v>
      </c>
    </row>
    <row r="43" spans="1:22" x14ac:dyDescent="0.25">
      <c r="A43" s="39" t="s">
        <v>41</v>
      </c>
      <c r="B43" s="47">
        <v>99.999999999999986</v>
      </c>
      <c r="C43" s="50">
        <v>11.9</v>
      </c>
      <c r="D43" s="50">
        <v>0.4</v>
      </c>
      <c r="E43" s="50">
        <v>9.6999999999999993</v>
      </c>
      <c r="F43" s="50">
        <v>1.8</v>
      </c>
      <c r="G43" s="50">
        <v>0.7</v>
      </c>
      <c r="H43" s="50">
        <v>5.3</v>
      </c>
      <c r="I43" s="50">
        <v>14.8</v>
      </c>
      <c r="J43" s="50">
        <v>15.200000000000001</v>
      </c>
      <c r="K43" s="50">
        <v>2.6</v>
      </c>
      <c r="L43" s="50">
        <v>2.2999999999999998</v>
      </c>
      <c r="M43" s="50">
        <v>0.3</v>
      </c>
      <c r="N43" s="50">
        <v>13</v>
      </c>
      <c r="O43" s="50">
        <v>3.6</v>
      </c>
      <c r="P43" s="50">
        <v>2.2999999999999998</v>
      </c>
      <c r="Q43" s="50">
        <v>5.3</v>
      </c>
      <c r="R43" s="50">
        <v>3.9</v>
      </c>
      <c r="S43" s="50">
        <v>4.5999999999999996</v>
      </c>
      <c r="T43" s="50">
        <v>1.7</v>
      </c>
      <c r="U43" s="50">
        <v>0.6</v>
      </c>
      <c r="V43" s="55">
        <v>0</v>
      </c>
    </row>
    <row r="44" spans="1:22" x14ac:dyDescent="0.25">
      <c r="A44" s="38" t="s">
        <v>162</v>
      </c>
      <c r="B44" s="47">
        <v>100</v>
      </c>
      <c r="C44" s="50">
        <v>6</v>
      </c>
      <c r="D44" s="50">
        <v>48.7</v>
      </c>
      <c r="E44" s="50">
        <v>3.5</v>
      </c>
      <c r="F44" s="50">
        <v>2.2000000000000002</v>
      </c>
      <c r="G44" s="50">
        <v>0.5</v>
      </c>
      <c r="H44" s="50">
        <v>3.5</v>
      </c>
      <c r="I44" s="50">
        <v>6.2</v>
      </c>
      <c r="J44" s="50">
        <v>6.6</v>
      </c>
      <c r="K44" s="50">
        <v>0.8</v>
      </c>
      <c r="L44" s="50">
        <v>1.1000000000000001</v>
      </c>
      <c r="M44" s="50">
        <v>0.2</v>
      </c>
      <c r="N44" s="50">
        <v>5.3</v>
      </c>
      <c r="O44" s="50">
        <v>1</v>
      </c>
      <c r="P44" s="50">
        <v>2.2000000000000002</v>
      </c>
      <c r="Q44" s="50">
        <v>5.7</v>
      </c>
      <c r="R44" s="50">
        <v>2.8</v>
      </c>
      <c r="S44" s="50">
        <v>2.9</v>
      </c>
      <c r="T44" s="50">
        <v>0.6</v>
      </c>
      <c r="U44" s="50">
        <v>0.2</v>
      </c>
      <c r="V44" s="55">
        <v>0</v>
      </c>
    </row>
    <row r="45" spans="1:22" x14ac:dyDescent="0.25">
      <c r="A45" s="39" t="s">
        <v>40</v>
      </c>
      <c r="B45" s="47">
        <v>99.999999999999986</v>
      </c>
      <c r="C45" s="50">
        <v>15.8</v>
      </c>
      <c r="D45" s="50">
        <v>3.9</v>
      </c>
      <c r="E45" s="50">
        <v>18.2</v>
      </c>
      <c r="F45" s="50">
        <v>2.6</v>
      </c>
      <c r="G45" s="50">
        <v>0.8</v>
      </c>
      <c r="H45" s="50">
        <v>4.5999999999999996</v>
      </c>
      <c r="I45" s="50">
        <v>13.2</v>
      </c>
      <c r="J45" s="50">
        <v>5.5</v>
      </c>
      <c r="K45" s="50">
        <v>0.8</v>
      </c>
      <c r="L45" s="50">
        <v>2</v>
      </c>
      <c r="M45" s="50">
        <v>0.2</v>
      </c>
      <c r="N45" s="50">
        <v>11.1</v>
      </c>
      <c r="O45" s="50">
        <v>2.9</v>
      </c>
      <c r="P45" s="50">
        <v>1.7</v>
      </c>
      <c r="Q45" s="50">
        <v>7.1</v>
      </c>
      <c r="R45" s="50">
        <v>3.8</v>
      </c>
      <c r="S45" s="50">
        <v>4.2</v>
      </c>
      <c r="T45" s="50">
        <v>1</v>
      </c>
      <c r="U45" s="50">
        <v>0.6</v>
      </c>
      <c r="V45" s="55">
        <v>0</v>
      </c>
    </row>
    <row r="46" spans="1:22" x14ac:dyDescent="0.25">
      <c r="A46" s="38" t="s">
        <v>163</v>
      </c>
      <c r="B46" s="47">
        <v>100.00000000000003</v>
      </c>
      <c r="C46" s="50">
        <v>13</v>
      </c>
      <c r="D46" s="50">
        <v>1.3</v>
      </c>
      <c r="E46" s="50">
        <v>16.600000000000001</v>
      </c>
      <c r="F46" s="50">
        <v>3.7</v>
      </c>
      <c r="G46" s="50">
        <v>0.7</v>
      </c>
      <c r="H46" s="50">
        <v>6</v>
      </c>
      <c r="I46" s="50">
        <v>17.8</v>
      </c>
      <c r="J46" s="50">
        <v>7</v>
      </c>
      <c r="K46" s="50">
        <v>0.9</v>
      </c>
      <c r="L46" s="50">
        <v>2.4</v>
      </c>
      <c r="M46" s="50">
        <v>0.3</v>
      </c>
      <c r="N46" s="50">
        <v>10.9</v>
      </c>
      <c r="O46" s="50">
        <v>2.6</v>
      </c>
      <c r="P46" s="50">
        <v>1.4</v>
      </c>
      <c r="Q46" s="50">
        <v>6.2</v>
      </c>
      <c r="R46" s="50">
        <v>4</v>
      </c>
      <c r="S46" s="50">
        <v>3.8</v>
      </c>
      <c r="T46" s="50">
        <v>0.9</v>
      </c>
      <c r="U46" s="50">
        <v>0.5</v>
      </c>
      <c r="V46" s="55">
        <v>0</v>
      </c>
    </row>
    <row r="47" spans="1:22" x14ac:dyDescent="0.25">
      <c r="A47" s="39" t="s">
        <v>11</v>
      </c>
      <c r="B47" s="47">
        <v>100.00000000000001</v>
      </c>
      <c r="C47" s="50">
        <v>3.8</v>
      </c>
      <c r="D47" s="50">
        <v>0.5</v>
      </c>
      <c r="E47" s="50">
        <v>4.7</v>
      </c>
      <c r="F47" s="50">
        <v>5.8</v>
      </c>
      <c r="G47" s="50">
        <v>0.9</v>
      </c>
      <c r="H47" s="50">
        <v>5.4</v>
      </c>
      <c r="I47" s="50">
        <v>11.3</v>
      </c>
      <c r="J47" s="50">
        <v>2</v>
      </c>
      <c r="K47" s="50">
        <v>2.2000000000000002</v>
      </c>
      <c r="L47" s="50">
        <v>2.8</v>
      </c>
      <c r="M47" s="50">
        <v>0.1</v>
      </c>
      <c r="N47" s="50">
        <v>25.4</v>
      </c>
      <c r="O47" s="50">
        <v>4.2</v>
      </c>
      <c r="P47" s="50">
        <v>2.1</v>
      </c>
      <c r="Q47" s="50">
        <v>15.4</v>
      </c>
      <c r="R47" s="50">
        <v>5.2</v>
      </c>
      <c r="S47" s="50">
        <v>5.3</v>
      </c>
      <c r="T47" s="50">
        <v>1.7</v>
      </c>
      <c r="U47" s="50">
        <v>1.2</v>
      </c>
      <c r="V47" s="59">
        <v>0</v>
      </c>
    </row>
    <row r="48" spans="1:22" s="21" customFormat="1" ht="31.5" x14ac:dyDescent="0.25">
      <c r="A48" s="38" t="s">
        <v>8</v>
      </c>
      <c r="B48" s="47">
        <v>100</v>
      </c>
      <c r="C48" s="68">
        <v>15.700000000000001</v>
      </c>
      <c r="D48" s="68">
        <v>1.2</v>
      </c>
      <c r="E48" s="68">
        <v>7.7</v>
      </c>
      <c r="F48" s="68">
        <v>3</v>
      </c>
      <c r="G48" s="68">
        <v>0.6</v>
      </c>
      <c r="H48" s="68">
        <v>10.9</v>
      </c>
      <c r="I48" s="68">
        <v>15</v>
      </c>
      <c r="J48" s="68">
        <v>4.8</v>
      </c>
      <c r="K48" s="68">
        <v>2.2000000000000002</v>
      </c>
      <c r="L48" s="68">
        <v>2</v>
      </c>
      <c r="M48" s="68">
        <v>0.1</v>
      </c>
      <c r="N48" s="68">
        <v>10.3</v>
      </c>
      <c r="O48" s="68">
        <v>1.5</v>
      </c>
      <c r="P48" s="68">
        <v>1.1000000000000001</v>
      </c>
      <c r="Q48" s="68">
        <v>10.4</v>
      </c>
      <c r="R48" s="68">
        <v>6.2</v>
      </c>
      <c r="S48" s="68">
        <v>5.8</v>
      </c>
      <c r="T48" s="68">
        <v>1</v>
      </c>
      <c r="U48" s="68">
        <v>0.5</v>
      </c>
      <c r="V48" s="48">
        <v>0</v>
      </c>
    </row>
    <row r="49" spans="1:22" x14ac:dyDescent="0.25">
      <c r="A49" s="39" t="s">
        <v>39</v>
      </c>
      <c r="B49" s="47">
        <v>100.00000000000001</v>
      </c>
      <c r="C49" s="50">
        <v>18.399999999999999</v>
      </c>
      <c r="D49" s="50">
        <v>0.5</v>
      </c>
      <c r="E49" s="50">
        <v>3.1</v>
      </c>
      <c r="F49" s="50">
        <v>1.2</v>
      </c>
      <c r="G49" s="50">
        <v>0.2</v>
      </c>
      <c r="H49" s="50">
        <v>17</v>
      </c>
      <c r="I49" s="50">
        <v>18.299999999999997</v>
      </c>
      <c r="J49" s="50">
        <v>5.6</v>
      </c>
      <c r="K49" s="50">
        <v>3.4</v>
      </c>
      <c r="L49" s="50">
        <v>2</v>
      </c>
      <c r="M49" s="50">
        <v>0</v>
      </c>
      <c r="N49" s="50">
        <v>8.6999999999999993</v>
      </c>
      <c r="O49" s="50">
        <v>0.9</v>
      </c>
      <c r="P49" s="50">
        <v>0.7</v>
      </c>
      <c r="Q49" s="50">
        <v>6.9</v>
      </c>
      <c r="R49" s="50">
        <v>6.4</v>
      </c>
      <c r="S49" s="50">
        <v>5.3</v>
      </c>
      <c r="T49" s="50">
        <v>0.8</v>
      </c>
      <c r="U49" s="50">
        <v>0.6</v>
      </c>
      <c r="V49" s="52">
        <v>0</v>
      </c>
    </row>
    <row r="50" spans="1:22" x14ac:dyDescent="0.25">
      <c r="A50" s="38" t="s">
        <v>164</v>
      </c>
      <c r="B50" s="47">
        <v>100.00000000000001</v>
      </c>
      <c r="C50" s="50">
        <v>11.9</v>
      </c>
      <c r="D50" s="50">
        <v>1.6</v>
      </c>
      <c r="E50" s="50">
        <v>2.2999999999999998</v>
      </c>
      <c r="F50" s="50">
        <v>1</v>
      </c>
      <c r="G50" s="50">
        <v>0.3</v>
      </c>
      <c r="H50" s="50">
        <v>10.7</v>
      </c>
      <c r="I50" s="50">
        <v>9.4</v>
      </c>
      <c r="J50" s="50">
        <v>2.5</v>
      </c>
      <c r="K50" s="50">
        <v>0.4</v>
      </c>
      <c r="L50" s="50">
        <v>2</v>
      </c>
      <c r="M50" s="50">
        <v>0</v>
      </c>
      <c r="N50" s="50">
        <v>12.8</v>
      </c>
      <c r="O50" s="50">
        <v>0.8</v>
      </c>
      <c r="P50" s="50">
        <v>0.9</v>
      </c>
      <c r="Q50" s="50">
        <v>22.3</v>
      </c>
      <c r="R50" s="50">
        <v>11.7</v>
      </c>
      <c r="S50" s="50">
        <v>6.8</v>
      </c>
      <c r="T50" s="50">
        <v>1.9</v>
      </c>
      <c r="U50" s="50">
        <v>0.7</v>
      </c>
      <c r="V50" s="55">
        <v>0</v>
      </c>
    </row>
    <row r="51" spans="1:22" x14ac:dyDescent="0.25">
      <c r="A51" s="39" t="s">
        <v>92</v>
      </c>
      <c r="B51" s="47">
        <v>99.999999999999986</v>
      </c>
      <c r="C51" s="50">
        <v>18.100000000000001</v>
      </c>
      <c r="D51" s="50">
        <v>0.1</v>
      </c>
      <c r="E51" s="50">
        <v>7.8</v>
      </c>
      <c r="F51" s="50">
        <v>2</v>
      </c>
      <c r="G51" s="50">
        <v>0.4</v>
      </c>
      <c r="H51" s="50">
        <v>10.7</v>
      </c>
      <c r="I51" s="50">
        <v>17</v>
      </c>
      <c r="J51" s="50">
        <v>2.8</v>
      </c>
      <c r="K51" s="50">
        <v>1.4</v>
      </c>
      <c r="L51" s="50">
        <v>1.8</v>
      </c>
      <c r="M51" s="50">
        <v>0.1</v>
      </c>
      <c r="N51" s="50">
        <v>10.1</v>
      </c>
      <c r="O51" s="50">
        <v>1.2</v>
      </c>
      <c r="P51" s="50">
        <v>0.8</v>
      </c>
      <c r="Q51" s="50">
        <v>12.5</v>
      </c>
      <c r="R51" s="50">
        <v>6.1</v>
      </c>
      <c r="S51" s="50">
        <v>5.4</v>
      </c>
      <c r="T51" s="50">
        <v>1.1000000000000001</v>
      </c>
      <c r="U51" s="50">
        <v>0.6</v>
      </c>
      <c r="V51" s="55">
        <v>0</v>
      </c>
    </row>
    <row r="52" spans="1:22" x14ac:dyDescent="0.25">
      <c r="A52" s="39" t="s">
        <v>91</v>
      </c>
      <c r="B52" s="47">
        <v>99.999999999999986</v>
      </c>
      <c r="C52" s="50">
        <v>20.3</v>
      </c>
      <c r="D52" s="50">
        <v>1.9</v>
      </c>
      <c r="E52" s="50">
        <v>9.5</v>
      </c>
      <c r="F52" s="50">
        <v>5.0999999999999996</v>
      </c>
      <c r="G52" s="50">
        <v>0.7</v>
      </c>
      <c r="H52" s="50">
        <v>8.1</v>
      </c>
      <c r="I52" s="50">
        <v>9</v>
      </c>
      <c r="J52" s="50">
        <v>3.2</v>
      </c>
      <c r="K52" s="50">
        <v>0.9</v>
      </c>
      <c r="L52" s="50">
        <v>1.9</v>
      </c>
      <c r="M52" s="50">
        <v>0</v>
      </c>
      <c r="N52" s="50">
        <v>8.1999999999999993</v>
      </c>
      <c r="O52" s="50">
        <v>1.6</v>
      </c>
      <c r="P52" s="50">
        <v>1.2</v>
      </c>
      <c r="Q52" s="50">
        <v>13.1</v>
      </c>
      <c r="R52" s="50">
        <v>7.5</v>
      </c>
      <c r="S52" s="50">
        <v>5.3</v>
      </c>
      <c r="T52" s="50">
        <v>1.9</v>
      </c>
      <c r="U52" s="50">
        <v>0.6</v>
      </c>
      <c r="V52" s="55">
        <v>0</v>
      </c>
    </row>
    <row r="53" spans="1:22" x14ac:dyDescent="0.25">
      <c r="A53" s="39" t="s">
        <v>90</v>
      </c>
      <c r="B53" s="47">
        <v>99.999999999999986</v>
      </c>
      <c r="C53" s="50">
        <v>15</v>
      </c>
      <c r="D53" s="50">
        <v>0.2</v>
      </c>
      <c r="E53" s="50">
        <v>5</v>
      </c>
      <c r="F53" s="50">
        <v>5.8</v>
      </c>
      <c r="G53" s="50">
        <v>0.4</v>
      </c>
      <c r="H53" s="50">
        <v>5.4</v>
      </c>
      <c r="I53" s="50">
        <v>14.2</v>
      </c>
      <c r="J53" s="50">
        <v>3.5</v>
      </c>
      <c r="K53" s="50">
        <v>1.4</v>
      </c>
      <c r="L53" s="50">
        <v>2.5</v>
      </c>
      <c r="M53" s="50">
        <v>0</v>
      </c>
      <c r="N53" s="50">
        <v>16.2</v>
      </c>
      <c r="O53" s="50">
        <v>1.1000000000000001</v>
      </c>
      <c r="P53" s="50">
        <v>1.3</v>
      </c>
      <c r="Q53" s="50">
        <v>15.1</v>
      </c>
      <c r="R53" s="50">
        <v>5.9</v>
      </c>
      <c r="S53" s="50">
        <v>5.3</v>
      </c>
      <c r="T53" s="50">
        <v>1.3</v>
      </c>
      <c r="U53" s="50">
        <v>0.4</v>
      </c>
      <c r="V53" s="55">
        <v>0</v>
      </c>
    </row>
    <row r="54" spans="1:22" x14ac:dyDescent="0.25">
      <c r="A54" s="39" t="s">
        <v>35</v>
      </c>
      <c r="B54" s="47">
        <v>100.00000000000001</v>
      </c>
      <c r="C54" s="50">
        <v>12.5</v>
      </c>
      <c r="D54" s="50">
        <v>0.9</v>
      </c>
      <c r="E54" s="50">
        <v>2.5</v>
      </c>
      <c r="F54" s="50">
        <v>2.8</v>
      </c>
      <c r="G54" s="50">
        <v>0.5</v>
      </c>
      <c r="H54" s="50">
        <v>8.9</v>
      </c>
      <c r="I54" s="50">
        <v>12.1</v>
      </c>
      <c r="J54" s="50">
        <v>3.5</v>
      </c>
      <c r="K54" s="50">
        <v>2.4</v>
      </c>
      <c r="L54" s="50">
        <v>1.5</v>
      </c>
      <c r="M54" s="50">
        <v>0</v>
      </c>
      <c r="N54" s="50">
        <v>11.1</v>
      </c>
      <c r="O54" s="50">
        <v>1</v>
      </c>
      <c r="P54" s="50">
        <v>0.6</v>
      </c>
      <c r="Q54" s="50">
        <v>20.6</v>
      </c>
      <c r="R54" s="50">
        <v>10.7</v>
      </c>
      <c r="S54" s="50">
        <v>6.5</v>
      </c>
      <c r="T54" s="50">
        <v>1.5</v>
      </c>
      <c r="U54" s="50">
        <v>0.4</v>
      </c>
      <c r="V54" s="55">
        <v>0</v>
      </c>
    </row>
    <row r="55" spans="1:22" x14ac:dyDescent="0.25">
      <c r="A55" s="38" t="s">
        <v>165</v>
      </c>
      <c r="B55" s="47">
        <v>99.999999999999986</v>
      </c>
      <c r="C55" s="50">
        <v>14.2</v>
      </c>
      <c r="D55" s="50">
        <v>2</v>
      </c>
      <c r="E55" s="50">
        <v>13.3</v>
      </c>
      <c r="F55" s="50">
        <v>4</v>
      </c>
      <c r="G55" s="50">
        <v>1</v>
      </c>
      <c r="H55" s="50">
        <v>8</v>
      </c>
      <c r="I55" s="50">
        <v>14.3</v>
      </c>
      <c r="J55" s="50">
        <v>5.4</v>
      </c>
      <c r="K55" s="50">
        <v>1.7</v>
      </c>
      <c r="L55" s="50">
        <v>2.1</v>
      </c>
      <c r="M55" s="50">
        <v>0.2</v>
      </c>
      <c r="N55" s="50">
        <v>10.3</v>
      </c>
      <c r="O55" s="50">
        <v>2.2000000000000002</v>
      </c>
      <c r="P55" s="50">
        <v>1.6</v>
      </c>
      <c r="Q55" s="50">
        <v>8.1</v>
      </c>
      <c r="R55" s="50">
        <v>4.3</v>
      </c>
      <c r="S55" s="50">
        <v>6.1</v>
      </c>
      <c r="T55" s="50">
        <v>0.8</v>
      </c>
      <c r="U55" s="50">
        <v>0.4</v>
      </c>
      <c r="V55" s="59">
        <v>0</v>
      </c>
    </row>
    <row r="56" spans="1:22" s="21" customFormat="1" ht="31.5" x14ac:dyDescent="0.25">
      <c r="A56" s="38" t="s">
        <v>3</v>
      </c>
      <c r="B56" s="47">
        <v>99.999999999999986</v>
      </c>
      <c r="C56" s="68">
        <v>6.1</v>
      </c>
      <c r="D56" s="68">
        <v>17.099999999999998</v>
      </c>
      <c r="E56" s="68">
        <v>22</v>
      </c>
      <c r="F56" s="68">
        <v>2.4</v>
      </c>
      <c r="G56" s="68">
        <v>0.7</v>
      </c>
      <c r="H56" s="68">
        <v>5.0999999999999996</v>
      </c>
      <c r="I56" s="68">
        <v>10.7</v>
      </c>
      <c r="J56" s="68">
        <v>5.3</v>
      </c>
      <c r="K56" s="68">
        <v>0.7</v>
      </c>
      <c r="L56" s="68">
        <v>2.2999999999999998</v>
      </c>
      <c r="M56" s="68">
        <v>0.3</v>
      </c>
      <c r="N56" s="68">
        <v>9</v>
      </c>
      <c r="O56" s="68">
        <v>3.6</v>
      </c>
      <c r="P56" s="68">
        <v>1.7</v>
      </c>
      <c r="Q56" s="68">
        <v>4.8</v>
      </c>
      <c r="R56" s="68">
        <v>3.6</v>
      </c>
      <c r="S56" s="68">
        <v>3.4</v>
      </c>
      <c r="T56" s="68">
        <v>0.8</v>
      </c>
      <c r="U56" s="68">
        <v>0.4</v>
      </c>
      <c r="V56" s="48">
        <v>0</v>
      </c>
    </row>
    <row r="57" spans="1:22" x14ac:dyDescent="0.25">
      <c r="A57" s="38" t="s">
        <v>166</v>
      </c>
      <c r="B57" s="47">
        <v>100.00000000000001</v>
      </c>
      <c r="C57" s="50">
        <v>5.4</v>
      </c>
      <c r="D57" s="50">
        <v>4.2</v>
      </c>
      <c r="E57" s="50">
        <v>30</v>
      </c>
      <c r="F57" s="50">
        <v>2.5</v>
      </c>
      <c r="G57" s="50">
        <v>0.7</v>
      </c>
      <c r="H57" s="50">
        <v>6.6</v>
      </c>
      <c r="I57" s="50">
        <v>12.1</v>
      </c>
      <c r="J57" s="50">
        <v>6.1</v>
      </c>
      <c r="K57" s="50">
        <v>0.8</v>
      </c>
      <c r="L57" s="50">
        <v>2.2999999999999998</v>
      </c>
      <c r="M57" s="50">
        <v>0.2</v>
      </c>
      <c r="N57" s="50">
        <v>8.5</v>
      </c>
      <c r="O57" s="50">
        <v>4.5999999999999996</v>
      </c>
      <c r="P57" s="50">
        <v>1.7</v>
      </c>
      <c r="Q57" s="50">
        <v>4.4000000000000004</v>
      </c>
      <c r="R57" s="50">
        <v>4.4000000000000004</v>
      </c>
      <c r="S57" s="50">
        <v>4.2</v>
      </c>
      <c r="T57" s="50">
        <v>0.8</v>
      </c>
      <c r="U57" s="50">
        <v>0.5</v>
      </c>
      <c r="V57" s="52">
        <v>0</v>
      </c>
    </row>
    <row r="58" spans="1:22" x14ac:dyDescent="0.25">
      <c r="A58" s="39" t="s">
        <v>34</v>
      </c>
      <c r="B58" s="47">
        <v>100.00000000000001</v>
      </c>
      <c r="C58" s="50">
        <v>15.9</v>
      </c>
      <c r="D58" s="50">
        <v>0.2</v>
      </c>
      <c r="E58" s="50">
        <v>24.2</v>
      </c>
      <c r="F58" s="50">
        <v>2.9</v>
      </c>
      <c r="G58" s="50">
        <v>1.2</v>
      </c>
      <c r="H58" s="50">
        <v>5.2</v>
      </c>
      <c r="I58" s="50">
        <v>9.6999999999999993</v>
      </c>
      <c r="J58" s="50">
        <v>4.5</v>
      </c>
      <c r="K58" s="50">
        <v>0.9</v>
      </c>
      <c r="L58" s="50">
        <v>3.1</v>
      </c>
      <c r="M58" s="50">
        <v>0.4</v>
      </c>
      <c r="N58" s="50">
        <v>9.4</v>
      </c>
      <c r="O58" s="50">
        <v>1.7</v>
      </c>
      <c r="P58" s="50">
        <v>1.4</v>
      </c>
      <c r="Q58" s="50">
        <v>8</v>
      </c>
      <c r="R58" s="50">
        <v>4.9000000000000004</v>
      </c>
      <c r="S58" s="50">
        <v>4.5</v>
      </c>
      <c r="T58" s="50">
        <v>1.3</v>
      </c>
      <c r="U58" s="50">
        <v>0.6</v>
      </c>
      <c r="V58" s="55">
        <v>0</v>
      </c>
    </row>
    <row r="59" spans="1:22" x14ac:dyDescent="0.25">
      <c r="A59" s="39" t="s">
        <v>33</v>
      </c>
      <c r="B59" s="47">
        <v>99.999999999999986</v>
      </c>
      <c r="C59" s="50">
        <v>16</v>
      </c>
      <c r="D59" s="50">
        <v>0</v>
      </c>
      <c r="E59" s="50">
        <v>27.9</v>
      </c>
      <c r="F59" s="50">
        <v>1.9</v>
      </c>
      <c r="G59" s="50">
        <v>0.3</v>
      </c>
      <c r="H59" s="50">
        <v>4.5999999999999996</v>
      </c>
      <c r="I59" s="50">
        <v>9.4</v>
      </c>
      <c r="J59" s="50">
        <v>4.9000000000000004</v>
      </c>
      <c r="K59" s="50">
        <v>0.6</v>
      </c>
      <c r="L59" s="50">
        <v>2.1</v>
      </c>
      <c r="M59" s="50">
        <v>0.3</v>
      </c>
      <c r="N59" s="50">
        <v>10</v>
      </c>
      <c r="O59" s="50">
        <v>2.5</v>
      </c>
      <c r="P59" s="50">
        <v>1</v>
      </c>
      <c r="Q59" s="50">
        <v>8.6</v>
      </c>
      <c r="R59" s="50">
        <v>4.2</v>
      </c>
      <c r="S59" s="50">
        <v>4.2</v>
      </c>
      <c r="T59" s="50">
        <v>1</v>
      </c>
      <c r="U59" s="50">
        <v>0.5</v>
      </c>
      <c r="V59" s="55">
        <v>0</v>
      </c>
    </row>
    <row r="60" spans="1:22" x14ac:dyDescent="0.25">
      <c r="A60" s="39" t="s">
        <v>32</v>
      </c>
      <c r="B60" s="47">
        <v>100</v>
      </c>
      <c r="C60" s="50">
        <v>4.0999999999999996</v>
      </c>
      <c r="D60" s="50">
        <v>28.9</v>
      </c>
      <c r="E60" s="50">
        <v>18.400000000000002</v>
      </c>
      <c r="F60" s="50">
        <v>1.7</v>
      </c>
      <c r="G60" s="50">
        <v>0.4</v>
      </c>
      <c r="H60" s="50">
        <v>6.1</v>
      </c>
      <c r="I60" s="50">
        <v>9.6</v>
      </c>
      <c r="J60" s="50">
        <v>4.5999999999999996</v>
      </c>
      <c r="K60" s="50">
        <v>0.6</v>
      </c>
      <c r="L60" s="50">
        <v>2.2000000000000002</v>
      </c>
      <c r="M60" s="50">
        <v>0.2</v>
      </c>
      <c r="N60" s="50">
        <v>8.9</v>
      </c>
      <c r="O60" s="50">
        <v>2.8</v>
      </c>
      <c r="P60" s="50">
        <v>1.4</v>
      </c>
      <c r="Q60" s="50">
        <v>3.3</v>
      </c>
      <c r="R60" s="50">
        <v>3.1</v>
      </c>
      <c r="S60" s="50">
        <v>2.6</v>
      </c>
      <c r="T60" s="50">
        <v>0.7</v>
      </c>
      <c r="U60" s="50">
        <v>0.4</v>
      </c>
      <c r="V60" s="55">
        <v>0</v>
      </c>
    </row>
    <row r="61" spans="1:22" x14ac:dyDescent="0.25">
      <c r="A61" s="39" t="s">
        <v>31</v>
      </c>
      <c r="B61" s="47">
        <v>99.999999999999986</v>
      </c>
      <c r="C61" s="50">
        <v>5.5</v>
      </c>
      <c r="D61" s="50">
        <v>30.3</v>
      </c>
      <c r="E61" s="50">
        <v>16.5</v>
      </c>
      <c r="F61" s="50">
        <v>1.8</v>
      </c>
      <c r="G61" s="50">
        <v>0.5</v>
      </c>
      <c r="H61" s="50">
        <v>3.8</v>
      </c>
      <c r="I61" s="50">
        <v>7.2</v>
      </c>
      <c r="J61" s="50">
        <v>4.5</v>
      </c>
      <c r="K61" s="50">
        <v>0.6</v>
      </c>
      <c r="L61" s="50">
        <v>2</v>
      </c>
      <c r="M61" s="50">
        <v>0.3</v>
      </c>
      <c r="N61" s="50">
        <v>9.4</v>
      </c>
      <c r="O61" s="50">
        <v>2.7</v>
      </c>
      <c r="P61" s="50">
        <v>1.5</v>
      </c>
      <c r="Q61" s="50">
        <v>4.5999999999999996</v>
      </c>
      <c r="R61" s="50">
        <v>4.0999999999999996</v>
      </c>
      <c r="S61" s="50">
        <v>3.5</v>
      </c>
      <c r="T61" s="50">
        <v>0.8</v>
      </c>
      <c r="U61" s="50">
        <v>0.4</v>
      </c>
      <c r="V61" s="55">
        <v>0</v>
      </c>
    </row>
    <row r="62" spans="1:22" x14ac:dyDescent="0.25">
      <c r="A62" s="39" t="s">
        <v>30</v>
      </c>
      <c r="B62" s="47">
        <v>100</v>
      </c>
      <c r="C62" s="50">
        <v>7.6</v>
      </c>
      <c r="D62" s="50">
        <v>0</v>
      </c>
      <c r="E62" s="50">
        <v>23.8</v>
      </c>
      <c r="F62" s="50">
        <v>3.4</v>
      </c>
      <c r="G62" s="50">
        <v>0.6</v>
      </c>
      <c r="H62" s="50">
        <v>5.5</v>
      </c>
      <c r="I62" s="50">
        <v>12.9</v>
      </c>
      <c r="J62" s="50">
        <v>4.7</v>
      </c>
      <c r="K62" s="50">
        <v>1.3</v>
      </c>
      <c r="L62" s="50">
        <v>2.6</v>
      </c>
      <c r="M62" s="50">
        <v>0.4</v>
      </c>
      <c r="N62" s="50">
        <v>15.1</v>
      </c>
      <c r="O62" s="50">
        <v>3</v>
      </c>
      <c r="P62" s="50">
        <v>1</v>
      </c>
      <c r="Q62" s="50">
        <v>6.7</v>
      </c>
      <c r="R62" s="50">
        <v>5.2</v>
      </c>
      <c r="S62" s="50">
        <v>4.8</v>
      </c>
      <c r="T62" s="50">
        <v>0.9</v>
      </c>
      <c r="U62" s="50">
        <v>0.5</v>
      </c>
      <c r="V62" s="55">
        <v>0</v>
      </c>
    </row>
    <row r="63" spans="1:22" x14ac:dyDescent="0.25">
      <c r="A63" s="39" t="s">
        <v>29</v>
      </c>
      <c r="B63" s="47">
        <v>99.999999999999972</v>
      </c>
      <c r="C63" s="50">
        <v>1.9</v>
      </c>
      <c r="D63" s="50">
        <v>26</v>
      </c>
      <c r="E63" s="50">
        <v>26.6</v>
      </c>
      <c r="F63" s="50">
        <v>2</v>
      </c>
      <c r="G63" s="50">
        <v>0.7</v>
      </c>
      <c r="H63" s="50">
        <v>4</v>
      </c>
      <c r="I63" s="50">
        <v>8.3000000000000007</v>
      </c>
      <c r="J63" s="50">
        <v>4.5999999999999996</v>
      </c>
      <c r="K63" s="50">
        <v>0.6</v>
      </c>
      <c r="L63" s="50">
        <v>2.5</v>
      </c>
      <c r="M63" s="50">
        <v>0.3</v>
      </c>
      <c r="N63" s="50">
        <v>7</v>
      </c>
      <c r="O63" s="50">
        <v>2.6</v>
      </c>
      <c r="P63" s="50">
        <v>1.6</v>
      </c>
      <c r="Q63" s="50">
        <v>4.4000000000000004</v>
      </c>
      <c r="R63" s="50">
        <v>3.1</v>
      </c>
      <c r="S63" s="50">
        <v>2.9</v>
      </c>
      <c r="T63" s="50">
        <v>0.6</v>
      </c>
      <c r="U63" s="50">
        <v>0.3</v>
      </c>
      <c r="V63" s="55">
        <v>0</v>
      </c>
    </row>
    <row r="64" spans="1:22" x14ac:dyDescent="0.25">
      <c r="A64" s="38" t="s">
        <v>167</v>
      </c>
      <c r="B64" s="47">
        <v>99.999999999999986</v>
      </c>
      <c r="C64" s="50">
        <v>7.3000000000000007</v>
      </c>
      <c r="D64" s="50">
        <v>0.2</v>
      </c>
      <c r="E64" s="50">
        <v>32.699999999999996</v>
      </c>
      <c r="F64" s="50">
        <v>3</v>
      </c>
      <c r="G64" s="50">
        <v>0.8</v>
      </c>
      <c r="H64" s="50">
        <v>3.3</v>
      </c>
      <c r="I64" s="50">
        <v>10.700000000000001</v>
      </c>
      <c r="J64" s="50">
        <v>5.6</v>
      </c>
      <c r="K64" s="50">
        <v>0.9</v>
      </c>
      <c r="L64" s="50">
        <v>2</v>
      </c>
      <c r="M64" s="50">
        <v>0.6</v>
      </c>
      <c r="N64" s="50">
        <v>10.200000000000001</v>
      </c>
      <c r="O64" s="50">
        <v>2.1</v>
      </c>
      <c r="P64" s="50">
        <v>1.3</v>
      </c>
      <c r="Q64" s="50">
        <v>8.1</v>
      </c>
      <c r="R64" s="50">
        <v>4.7</v>
      </c>
      <c r="S64" s="50">
        <v>4.9000000000000004</v>
      </c>
      <c r="T64" s="50">
        <v>1</v>
      </c>
      <c r="U64" s="50">
        <v>0.6</v>
      </c>
      <c r="V64" s="55">
        <v>0</v>
      </c>
    </row>
    <row r="65" spans="1:22" x14ac:dyDescent="0.25">
      <c r="A65" s="38" t="s">
        <v>168</v>
      </c>
      <c r="B65" s="47">
        <v>100.00000000000001</v>
      </c>
      <c r="C65" s="50">
        <v>2.9</v>
      </c>
      <c r="D65" s="50">
        <v>0.1</v>
      </c>
      <c r="E65" s="50">
        <v>26</v>
      </c>
      <c r="F65" s="50">
        <v>2.8</v>
      </c>
      <c r="G65" s="50">
        <v>0.7</v>
      </c>
      <c r="H65" s="50">
        <v>4.5</v>
      </c>
      <c r="I65" s="50">
        <v>18</v>
      </c>
      <c r="J65" s="50">
        <v>6.1</v>
      </c>
      <c r="K65" s="50">
        <v>0.7</v>
      </c>
      <c r="L65" s="50">
        <v>3.6</v>
      </c>
      <c r="M65" s="50">
        <v>0.2</v>
      </c>
      <c r="N65" s="50">
        <v>11.4</v>
      </c>
      <c r="O65" s="50">
        <v>7.7</v>
      </c>
      <c r="P65" s="50">
        <v>1.7</v>
      </c>
      <c r="Q65" s="50">
        <v>5.2</v>
      </c>
      <c r="R65" s="50">
        <v>3.6</v>
      </c>
      <c r="S65" s="50">
        <v>3.3</v>
      </c>
      <c r="T65" s="50">
        <v>1</v>
      </c>
      <c r="U65" s="50">
        <v>0.5</v>
      </c>
      <c r="V65" s="55">
        <v>0</v>
      </c>
    </row>
    <row r="66" spans="1:22" x14ac:dyDescent="0.25">
      <c r="A66" s="38" t="s">
        <v>169</v>
      </c>
      <c r="B66" s="47">
        <v>100.00000000000001</v>
      </c>
      <c r="C66" s="50">
        <v>6.9</v>
      </c>
      <c r="D66" s="50">
        <v>44</v>
      </c>
      <c r="E66" s="50">
        <v>11.2</v>
      </c>
      <c r="F66" s="50">
        <v>2.5</v>
      </c>
      <c r="G66" s="50">
        <v>0.9</v>
      </c>
      <c r="H66" s="50">
        <v>4.4000000000000004</v>
      </c>
      <c r="I66" s="50">
        <v>6.9</v>
      </c>
      <c r="J66" s="50">
        <v>4</v>
      </c>
      <c r="K66" s="50">
        <v>0.5</v>
      </c>
      <c r="L66" s="50">
        <v>1.1000000000000001</v>
      </c>
      <c r="M66" s="50">
        <v>0.2</v>
      </c>
      <c r="N66" s="50">
        <v>4.9000000000000004</v>
      </c>
      <c r="O66" s="50">
        <v>1.3</v>
      </c>
      <c r="P66" s="50">
        <v>1</v>
      </c>
      <c r="Q66" s="50">
        <v>4.2</v>
      </c>
      <c r="R66" s="50">
        <v>2.6</v>
      </c>
      <c r="S66" s="50">
        <v>2.8</v>
      </c>
      <c r="T66" s="50">
        <v>0.4</v>
      </c>
      <c r="U66" s="50">
        <v>0.2</v>
      </c>
      <c r="V66" s="55">
        <v>0</v>
      </c>
    </row>
    <row r="67" spans="1:22" x14ac:dyDescent="0.25">
      <c r="A67" s="39" t="s">
        <v>28</v>
      </c>
      <c r="B67" s="47">
        <v>99.999999999999986</v>
      </c>
      <c r="C67" s="50">
        <v>20</v>
      </c>
      <c r="D67" s="50">
        <v>0.4</v>
      </c>
      <c r="E67" s="50">
        <v>18.600000000000001</v>
      </c>
      <c r="F67" s="50">
        <v>1.8</v>
      </c>
      <c r="G67" s="50">
        <v>0.5</v>
      </c>
      <c r="H67" s="50">
        <v>5.4</v>
      </c>
      <c r="I67" s="50">
        <v>12.4</v>
      </c>
      <c r="J67" s="50">
        <v>5.5</v>
      </c>
      <c r="K67" s="50">
        <v>0.8</v>
      </c>
      <c r="L67" s="50">
        <v>2.1</v>
      </c>
      <c r="M67" s="50">
        <v>0.3</v>
      </c>
      <c r="N67" s="50">
        <v>11.6</v>
      </c>
      <c r="O67" s="50">
        <v>3.2</v>
      </c>
      <c r="P67" s="50">
        <v>1.6</v>
      </c>
      <c r="Q67" s="50">
        <v>6</v>
      </c>
      <c r="R67" s="50">
        <v>3.9</v>
      </c>
      <c r="S67" s="50">
        <v>4</v>
      </c>
      <c r="T67" s="50">
        <v>1.4</v>
      </c>
      <c r="U67" s="50">
        <v>0.5</v>
      </c>
      <c r="V67" s="55">
        <v>0</v>
      </c>
    </row>
    <row r="68" spans="1:22" x14ac:dyDescent="0.25">
      <c r="A68" s="39" t="s">
        <v>27</v>
      </c>
      <c r="B68" s="47">
        <v>99.999999999999986</v>
      </c>
      <c r="C68" s="50">
        <v>4.8</v>
      </c>
      <c r="D68" s="50">
        <v>20.299999999999997</v>
      </c>
      <c r="E68" s="50">
        <v>21.099999999999998</v>
      </c>
      <c r="F68" s="50">
        <v>2.5</v>
      </c>
      <c r="G68" s="50">
        <v>0.8</v>
      </c>
      <c r="H68" s="50">
        <v>5.0999999999999996</v>
      </c>
      <c r="I68" s="50">
        <v>9.8000000000000007</v>
      </c>
      <c r="J68" s="50">
        <v>6</v>
      </c>
      <c r="K68" s="50">
        <v>0.6</v>
      </c>
      <c r="L68" s="50">
        <v>1.9</v>
      </c>
      <c r="M68" s="50">
        <v>0.3</v>
      </c>
      <c r="N68" s="50">
        <v>9.2000000000000011</v>
      </c>
      <c r="O68" s="50">
        <v>3.8</v>
      </c>
      <c r="P68" s="50">
        <v>2.5</v>
      </c>
      <c r="Q68" s="50">
        <v>4.0999999999999996</v>
      </c>
      <c r="R68" s="50">
        <v>2.9</v>
      </c>
      <c r="S68" s="50">
        <v>3.2</v>
      </c>
      <c r="T68" s="50">
        <v>0.6</v>
      </c>
      <c r="U68" s="50">
        <v>0.5</v>
      </c>
      <c r="V68" s="55">
        <v>0</v>
      </c>
    </row>
    <row r="69" spans="1:22" x14ac:dyDescent="0.25">
      <c r="A69" s="40" t="s">
        <v>26</v>
      </c>
      <c r="B69" s="47">
        <v>100.00000000000001</v>
      </c>
      <c r="C69" s="50">
        <v>15.2</v>
      </c>
      <c r="D69" s="50">
        <v>4.4000000000000004</v>
      </c>
      <c r="E69" s="50">
        <v>19.5</v>
      </c>
      <c r="F69" s="50">
        <v>4.2</v>
      </c>
      <c r="G69" s="50">
        <v>0.6</v>
      </c>
      <c r="H69" s="50">
        <v>4.4000000000000004</v>
      </c>
      <c r="I69" s="50">
        <v>10.1</v>
      </c>
      <c r="J69" s="50">
        <v>6.7</v>
      </c>
      <c r="K69" s="50">
        <v>0.9</v>
      </c>
      <c r="L69" s="50">
        <v>1.9</v>
      </c>
      <c r="M69" s="50">
        <v>0.3</v>
      </c>
      <c r="N69" s="50">
        <v>9.4</v>
      </c>
      <c r="O69" s="50">
        <v>3.1</v>
      </c>
      <c r="P69" s="50">
        <v>2</v>
      </c>
      <c r="Q69" s="50">
        <v>6.8</v>
      </c>
      <c r="R69" s="50">
        <v>4.5</v>
      </c>
      <c r="S69" s="50">
        <v>4.7</v>
      </c>
      <c r="T69" s="50">
        <v>0.8</v>
      </c>
      <c r="U69" s="50">
        <v>0.5</v>
      </c>
      <c r="V69" s="55">
        <v>0</v>
      </c>
    </row>
    <row r="70" spans="1:22" x14ac:dyDescent="0.25">
      <c r="A70" s="40" t="s">
        <v>25</v>
      </c>
      <c r="B70" s="47">
        <v>100</v>
      </c>
      <c r="C70" s="50">
        <v>7.3</v>
      </c>
      <c r="D70" s="50">
        <v>3.1</v>
      </c>
      <c r="E70" s="50">
        <v>23.1</v>
      </c>
      <c r="F70" s="50">
        <v>2.1</v>
      </c>
      <c r="G70" s="50">
        <v>1.2</v>
      </c>
      <c r="H70" s="50">
        <v>4.8</v>
      </c>
      <c r="I70" s="50">
        <v>11.6</v>
      </c>
      <c r="J70" s="50">
        <v>6.8</v>
      </c>
      <c r="K70" s="50">
        <v>0.7</v>
      </c>
      <c r="L70" s="50">
        <v>3.2</v>
      </c>
      <c r="M70" s="50">
        <v>0.4</v>
      </c>
      <c r="N70" s="50">
        <v>10.4</v>
      </c>
      <c r="O70" s="50">
        <v>3.1</v>
      </c>
      <c r="P70" s="50">
        <v>2.2999999999999998</v>
      </c>
      <c r="Q70" s="50">
        <v>9.3000000000000007</v>
      </c>
      <c r="R70" s="50">
        <v>4.5999999999999996</v>
      </c>
      <c r="S70" s="50">
        <v>4.3</v>
      </c>
      <c r="T70" s="50">
        <v>1</v>
      </c>
      <c r="U70" s="50">
        <v>0.7</v>
      </c>
      <c r="V70" s="59">
        <v>0</v>
      </c>
    </row>
    <row r="71" spans="1:22" s="21" customFormat="1" ht="31.5" x14ac:dyDescent="0.25">
      <c r="A71" s="38" t="s">
        <v>4</v>
      </c>
      <c r="B71" s="47">
        <v>100</v>
      </c>
      <c r="C71" s="68">
        <v>1.5</v>
      </c>
      <c r="D71" s="68">
        <v>45.7</v>
      </c>
      <c r="E71" s="68">
        <v>15.2</v>
      </c>
      <c r="F71" s="68">
        <v>1.9</v>
      </c>
      <c r="G71" s="68">
        <v>0.5</v>
      </c>
      <c r="H71" s="68">
        <v>5.6</v>
      </c>
      <c r="I71" s="68">
        <v>5.9</v>
      </c>
      <c r="J71" s="68">
        <v>5</v>
      </c>
      <c r="K71" s="68">
        <v>0.5</v>
      </c>
      <c r="L71" s="68">
        <v>1.1000000000000001</v>
      </c>
      <c r="M71" s="68">
        <v>0.2</v>
      </c>
      <c r="N71" s="68">
        <v>5.0999999999999996</v>
      </c>
      <c r="O71" s="68">
        <v>2.2000000000000002</v>
      </c>
      <c r="P71" s="68">
        <v>1.6</v>
      </c>
      <c r="Q71" s="68">
        <v>3</v>
      </c>
      <c r="R71" s="68">
        <v>2.2000000000000002</v>
      </c>
      <c r="S71" s="68">
        <v>2.1</v>
      </c>
      <c r="T71" s="68">
        <v>0.5</v>
      </c>
      <c r="U71" s="68">
        <v>0.2</v>
      </c>
      <c r="V71" s="48">
        <v>0</v>
      </c>
    </row>
    <row r="72" spans="1:22" x14ac:dyDescent="0.25">
      <c r="A72" s="41" t="s">
        <v>170</v>
      </c>
      <c r="B72" s="47">
        <v>100.00000000000003</v>
      </c>
      <c r="C72" s="50">
        <v>9.6</v>
      </c>
      <c r="D72" s="50">
        <v>0.8</v>
      </c>
      <c r="E72" s="50">
        <v>21.099999999999998</v>
      </c>
      <c r="F72" s="50">
        <v>4.0999999999999996</v>
      </c>
      <c r="G72" s="50">
        <v>1.7</v>
      </c>
      <c r="H72" s="50">
        <v>3.6</v>
      </c>
      <c r="I72" s="50">
        <v>8.9</v>
      </c>
      <c r="J72" s="50">
        <v>9.8000000000000007</v>
      </c>
      <c r="K72" s="50">
        <v>0.6</v>
      </c>
      <c r="L72" s="50">
        <v>3.1</v>
      </c>
      <c r="M72" s="50">
        <v>0.3</v>
      </c>
      <c r="N72" s="50">
        <v>9.6999999999999993</v>
      </c>
      <c r="O72" s="50">
        <v>2.7</v>
      </c>
      <c r="P72" s="50">
        <v>1.4</v>
      </c>
      <c r="Q72" s="50">
        <v>10.9</v>
      </c>
      <c r="R72" s="50">
        <v>5.2</v>
      </c>
      <c r="S72" s="50">
        <v>5.0999999999999996</v>
      </c>
      <c r="T72" s="50">
        <v>1</v>
      </c>
      <c r="U72" s="50">
        <v>0.4</v>
      </c>
      <c r="V72" s="52">
        <v>0</v>
      </c>
    </row>
    <row r="73" spans="1:22" x14ac:dyDescent="0.25">
      <c r="A73" s="14" t="s">
        <v>24</v>
      </c>
      <c r="B73" s="47">
        <v>100.00000000000001</v>
      </c>
      <c r="C73" s="50">
        <v>2.2999999999999998</v>
      </c>
      <c r="D73" s="50">
        <v>3</v>
      </c>
      <c r="E73" s="50">
        <v>31.400000000000002</v>
      </c>
      <c r="F73" s="50">
        <v>3</v>
      </c>
      <c r="G73" s="50">
        <v>1.2</v>
      </c>
      <c r="H73" s="50">
        <v>3.7</v>
      </c>
      <c r="I73" s="50">
        <v>15.7</v>
      </c>
      <c r="J73" s="50">
        <v>6</v>
      </c>
      <c r="K73" s="50">
        <v>0.7</v>
      </c>
      <c r="L73" s="50">
        <v>2.5</v>
      </c>
      <c r="M73" s="50">
        <v>0.3</v>
      </c>
      <c r="N73" s="50">
        <v>10.1</v>
      </c>
      <c r="O73" s="50">
        <v>3.9</v>
      </c>
      <c r="P73" s="50">
        <v>2.1</v>
      </c>
      <c r="Q73" s="50">
        <v>5.2</v>
      </c>
      <c r="R73" s="50">
        <v>4</v>
      </c>
      <c r="S73" s="50">
        <v>3.4</v>
      </c>
      <c r="T73" s="50">
        <v>1</v>
      </c>
      <c r="U73" s="50">
        <v>0.5</v>
      </c>
      <c r="V73" s="55">
        <v>0</v>
      </c>
    </row>
    <row r="74" spans="1:22" x14ac:dyDescent="0.25">
      <c r="A74" s="41" t="s">
        <v>171</v>
      </c>
      <c r="B74" s="47">
        <v>99.999999999999986</v>
      </c>
      <c r="C74" s="50">
        <v>0.6</v>
      </c>
      <c r="D74" s="50">
        <v>65.3</v>
      </c>
      <c r="E74" s="50">
        <v>6.8</v>
      </c>
      <c r="F74" s="50">
        <v>1.5</v>
      </c>
      <c r="G74" s="50">
        <v>0.2</v>
      </c>
      <c r="H74" s="50">
        <v>6.3</v>
      </c>
      <c r="I74" s="50">
        <v>2.6</v>
      </c>
      <c r="J74" s="50">
        <v>4.5</v>
      </c>
      <c r="K74" s="50">
        <v>0.4</v>
      </c>
      <c r="L74" s="50">
        <v>0.5</v>
      </c>
      <c r="M74" s="50">
        <v>0.1</v>
      </c>
      <c r="N74" s="50">
        <v>3.1</v>
      </c>
      <c r="O74" s="50">
        <v>1.6</v>
      </c>
      <c r="P74" s="50">
        <v>1.4</v>
      </c>
      <c r="Q74" s="50">
        <v>1.9</v>
      </c>
      <c r="R74" s="50">
        <v>1.4</v>
      </c>
      <c r="S74" s="50">
        <v>1.4</v>
      </c>
      <c r="T74" s="50">
        <v>0.3</v>
      </c>
      <c r="U74" s="50">
        <v>0.1</v>
      </c>
      <c r="V74" s="55">
        <v>0</v>
      </c>
    </row>
    <row r="75" spans="1:22" ht="31.5" x14ac:dyDescent="0.25">
      <c r="A75" s="39" t="s">
        <v>94</v>
      </c>
      <c r="B75" s="47">
        <v>99.999999999999972</v>
      </c>
      <c r="C75" s="50">
        <v>0.2</v>
      </c>
      <c r="D75" s="50">
        <v>74.399999999999991</v>
      </c>
      <c r="E75" s="50">
        <v>1.5</v>
      </c>
      <c r="F75" s="50">
        <v>1.8</v>
      </c>
      <c r="G75" s="50">
        <v>0.2</v>
      </c>
      <c r="H75" s="50">
        <v>5</v>
      </c>
      <c r="I75" s="50">
        <v>2</v>
      </c>
      <c r="J75" s="50">
        <v>4.3</v>
      </c>
      <c r="K75" s="50">
        <v>0.3</v>
      </c>
      <c r="L75" s="50">
        <v>0.4</v>
      </c>
      <c r="M75" s="50">
        <v>0</v>
      </c>
      <c r="N75" s="50">
        <v>3.2</v>
      </c>
      <c r="O75" s="50">
        <v>0.8</v>
      </c>
      <c r="P75" s="50">
        <v>1.3</v>
      </c>
      <c r="Q75" s="50">
        <v>1.6</v>
      </c>
      <c r="R75" s="50">
        <v>1.3</v>
      </c>
      <c r="S75" s="50">
        <v>1.3</v>
      </c>
      <c r="T75" s="50">
        <v>0.3</v>
      </c>
      <c r="U75" s="50">
        <v>0.1</v>
      </c>
      <c r="V75" s="55">
        <v>0</v>
      </c>
    </row>
    <row r="76" spans="1:22" ht="31.5" x14ac:dyDescent="0.25">
      <c r="A76" s="39" t="s">
        <v>22</v>
      </c>
      <c r="B76" s="47">
        <v>100.00000000000004</v>
      </c>
      <c r="C76" s="50">
        <v>0.1</v>
      </c>
      <c r="D76" s="50">
        <v>70.800000000000011</v>
      </c>
      <c r="E76" s="50">
        <v>7.5</v>
      </c>
      <c r="F76" s="50">
        <v>0.9</v>
      </c>
      <c r="G76" s="50">
        <v>0.2</v>
      </c>
      <c r="H76" s="50">
        <v>8.5</v>
      </c>
      <c r="I76" s="50">
        <v>1</v>
      </c>
      <c r="J76" s="50">
        <v>3.3</v>
      </c>
      <c r="K76" s="50">
        <v>0.4</v>
      </c>
      <c r="L76" s="50">
        <v>0.4</v>
      </c>
      <c r="M76" s="50">
        <v>0.1</v>
      </c>
      <c r="N76" s="50">
        <v>0.9</v>
      </c>
      <c r="O76" s="50">
        <v>0.9</v>
      </c>
      <c r="P76" s="50">
        <v>1.5</v>
      </c>
      <c r="Q76" s="50">
        <v>1.4</v>
      </c>
      <c r="R76" s="50">
        <v>0.9</v>
      </c>
      <c r="S76" s="50">
        <v>0.9</v>
      </c>
      <c r="T76" s="50">
        <v>0.2</v>
      </c>
      <c r="U76" s="50">
        <v>0.1</v>
      </c>
      <c r="V76" s="55">
        <v>0</v>
      </c>
    </row>
    <row r="77" spans="1:22" ht="63" x14ac:dyDescent="0.25">
      <c r="A77" s="39" t="s">
        <v>9</v>
      </c>
      <c r="B77" s="47">
        <v>99.999999999999986</v>
      </c>
      <c r="C77" s="50">
        <v>3.2</v>
      </c>
      <c r="D77" s="50">
        <v>16.7</v>
      </c>
      <c r="E77" s="50">
        <v>24.2</v>
      </c>
      <c r="F77" s="50">
        <v>2.2999999999999998</v>
      </c>
      <c r="G77" s="50">
        <v>0.7</v>
      </c>
      <c r="H77" s="50">
        <v>5.0999999999999996</v>
      </c>
      <c r="I77" s="50">
        <v>9</v>
      </c>
      <c r="J77" s="50">
        <v>8.5</v>
      </c>
      <c r="K77" s="50">
        <v>0.9</v>
      </c>
      <c r="L77" s="50">
        <v>1.5</v>
      </c>
      <c r="M77" s="50">
        <v>0.2</v>
      </c>
      <c r="N77" s="50">
        <v>8.8000000000000007</v>
      </c>
      <c r="O77" s="50">
        <v>6.5</v>
      </c>
      <c r="P77" s="50">
        <v>1.3</v>
      </c>
      <c r="Q77" s="50">
        <v>4.0999999999999996</v>
      </c>
      <c r="R77" s="50">
        <v>2.9</v>
      </c>
      <c r="S77" s="50">
        <v>3</v>
      </c>
      <c r="T77" s="50">
        <v>0.8</v>
      </c>
      <c r="U77" s="50">
        <v>0.3</v>
      </c>
      <c r="V77" s="55">
        <v>0</v>
      </c>
    </row>
    <row r="78" spans="1:22" x14ac:dyDescent="0.25">
      <c r="A78" s="41" t="s">
        <v>172</v>
      </c>
      <c r="B78" s="47">
        <v>99.999999999999986</v>
      </c>
      <c r="C78" s="50">
        <v>4.0999999999999996</v>
      </c>
      <c r="D78" s="50">
        <v>6.4</v>
      </c>
      <c r="E78" s="50">
        <v>36.799999999999997</v>
      </c>
      <c r="F78" s="50">
        <v>2.2999999999999998</v>
      </c>
      <c r="G78" s="50">
        <v>0.8</v>
      </c>
      <c r="H78" s="50">
        <v>4.7</v>
      </c>
      <c r="I78" s="50">
        <v>9.5</v>
      </c>
      <c r="J78" s="50">
        <v>6.1</v>
      </c>
      <c r="K78" s="50">
        <v>0.8</v>
      </c>
      <c r="L78" s="50">
        <v>1.8</v>
      </c>
      <c r="M78" s="50">
        <v>0.3</v>
      </c>
      <c r="N78" s="50">
        <v>8</v>
      </c>
      <c r="O78" s="50">
        <v>3.3</v>
      </c>
      <c r="P78" s="50">
        <v>1.8</v>
      </c>
      <c r="Q78" s="50">
        <v>4.9000000000000004</v>
      </c>
      <c r="R78" s="50">
        <v>3.7</v>
      </c>
      <c r="S78" s="50">
        <v>3.5</v>
      </c>
      <c r="T78" s="50">
        <v>0.7</v>
      </c>
      <c r="U78" s="50">
        <v>0.5</v>
      </c>
      <c r="V78" s="59">
        <v>0</v>
      </c>
    </row>
    <row r="79" spans="1:22" s="21" customFormat="1" ht="31.5" x14ac:dyDescent="0.25">
      <c r="A79" s="42" t="s">
        <v>5</v>
      </c>
      <c r="B79" s="47">
        <v>100.00000000000001</v>
      </c>
      <c r="C79" s="68">
        <v>5.3</v>
      </c>
      <c r="D79" s="68">
        <v>20.700000000000003</v>
      </c>
      <c r="E79" s="68">
        <v>19.3</v>
      </c>
      <c r="F79" s="68">
        <v>3.2</v>
      </c>
      <c r="G79" s="68">
        <v>0.6</v>
      </c>
      <c r="H79" s="68">
        <v>4.5999999999999996</v>
      </c>
      <c r="I79" s="68">
        <v>9.3000000000000007</v>
      </c>
      <c r="J79" s="68">
        <v>6.8</v>
      </c>
      <c r="K79" s="68">
        <v>0.7</v>
      </c>
      <c r="L79" s="68">
        <v>1.8</v>
      </c>
      <c r="M79" s="68">
        <v>0.2</v>
      </c>
      <c r="N79" s="68">
        <v>8.1999999999999993</v>
      </c>
      <c r="O79" s="68">
        <v>2.9</v>
      </c>
      <c r="P79" s="68">
        <v>2.1</v>
      </c>
      <c r="Q79" s="68">
        <v>5.6</v>
      </c>
      <c r="R79" s="68">
        <v>3.9</v>
      </c>
      <c r="S79" s="68">
        <v>3.6</v>
      </c>
      <c r="T79" s="68">
        <v>0.8</v>
      </c>
      <c r="U79" s="68">
        <v>0.4</v>
      </c>
      <c r="V79" s="48">
        <v>0</v>
      </c>
    </row>
    <row r="80" spans="1:22" x14ac:dyDescent="0.25">
      <c r="A80" s="14" t="s">
        <v>21</v>
      </c>
      <c r="B80" s="47">
        <v>100.00000000000001</v>
      </c>
      <c r="C80" s="50">
        <v>11.2</v>
      </c>
      <c r="D80" s="50">
        <v>0.9</v>
      </c>
      <c r="E80" s="50">
        <v>2.4</v>
      </c>
      <c r="F80" s="50">
        <v>4.9000000000000004</v>
      </c>
      <c r="G80" s="50">
        <v>0.6</v>
      </c>
      <c r="H80" s="50">
        <v>6.7</v>
      </c>
      <c r="I80" s="50">
        <v>14.6</v>
      </c>
      <c r="J80" s="50">
        <v>4.8</v>
      </c>
      <c r="K80" s="50">
        <v>3.1</v>
      </c>
      <c r="L80" s="50">
        <v>2</v>
      </c>
      <c r="M80" s="50">
        <v>0.1</v>
      </c>
      <c r="N80" s="50">
        <v>8.6</v>
      </c>
      <c r="O80" s="50">
        <v>2.1</v>
      </c>
      <c r="P80" s="50">
        <v>3.9</v>
      </c>
      <c r="Q80" s="50">
        <v>16.5</v>
      </c>
      <c r="R80" s="50">
        <v>8.6999999999999993</v>
      </c>
      <c r="S80" s="50">
        <v>6.5</v>
      </c>
      <c r="T80" s="50">
        <v>2.2000000000000002</v>
      </c>
      <c r="U80" s="50">
        <v>0.2</v>
      </c>
      <c r="V80" s="52">
        <v>0</v>
      </c>
    </row>
    <row r="81" spans="1:22" x14ac:dyDescent="0.25">
      <c r="A81" s="14" t="s">
        <v>20</v>
      </c>
      <c r="B81" s="47">
        <v>100</v>
      </c>
      <c r="C81" s="50">
        <v>5.9</v>
      </c>
      <c r="D81" s="50">
        <v>13.9</v>
      </c>
      <c r="E81" s="50">
        <v>0.6</v>
      </c>
      <c r="F81" s="50">
        <v>2.5</v>
      </c>
      <c r="G81" s="50">
        <v>0.3</v>
      </c>
      <c r="H81" s="50">
        <v>5.2</v>
      </c>
      <c r="I81" s="50">
        <v>6.3999999999999995</v>
      </c>
      <c r="J81" s="50">
        <v>1.9</v>
      </c>
      <c r="K81" s="50">
        <v>0.8</v>
      </c>
      <c r="L81" s="50">
        <v>2.5</v>
      </c>
      <c r="M81" s="50">
        <v>0.1</v>
      </c>
      <c r="N81" s="50">
        <v>11</v>
      </c>
      <c r="O81" s="50">
        <v>1.6</v>
      </c>
      <c r="P81" s="50">
        <v>0.9</v>
      </c>
      <c r="Q81" s="50">
        <v>20.6</v>
      </c>
      <c r="R81" s="50">
        <v>14.5</v>
      </c>
      <c r="S81" s="50">
        <v>9.1</v>
      </c>
      <c r="T81" s="50">
        <v>1.9</v>
      </c>
      <c r="U81" s="50">
        <v>0.3</v>
      </c>
      <c r="V81" s="55">
        <v>0</v>
      </c>
    </row>
    <row r="82" spans="1:22" x14ac:dyDescent="0.25">
      <c r="A82" s="14" t="s">
        <v>19</v>
      </c>
      <c r="B82" s="47">
        <v>100</v>
      </c>
      <c r="C82" s="50">
        <v>2.6</v>
      </c>
      <c r="D82" s="50">
        <v>16.7</v>
      </c>
      <c r="E82" s="50">
        <v>19.899999999999999</v>
      </c>
      <c r="F82" s="50">
        <v>12.2</v>
      </c>
      <c r="G82" s="50">
        <v>0.5</v>
      </c>
      <c r="H82" s="50">
        <v>4.4000000000000004</v>
      </c>
      <c r="I82" s="50">
        <v>8.9</v>
      </c>
      <c r="J82" s="50">
        <v>4.2</v>
      </c>
      <c r="K82" s="50">
        <v>0.8</v>
      </c>
      <c r="L82" s="50">
        <v>1.7</v>
      </c>
      <c r="M82" s="50">
        <v>0.1</v>
      </c>
      <c r="N82" s="50">
        <v>7.5</v>
      </c>
      <c r="O82" s="50">
        <v>1.5</v>
      </c>
      <c r="P82" s="50">
        <v>1.7</v>
      </c>
      <c r="Q82" s="50">
        <v>8.4</v>
      </c>
      <c r="R82" s="50">
        <v>4.0999999999999996</v>
      </c>
      <c r="S82" s="50">
        <v>3.8</v>
      </c>
      <c r="T82" s="50">
        <v>0.7</v>
      </c>
      <c r="U82" s="50">
        <v>0.3</v>
      </c>
      <c r="V82" s="55">
        <v>0</v>
      </c>
    </row>
    <row r="83" spans="1:22" x14ac:dyDescent="0.25">
      <c r="A83" s="41" t="s">
        <v>173</v>
      </c>
      <c r="B83" s="47">
        <v>99.999999999999986</v>
      </c>
      <c r="C83" s="50">
        <v>17.3</v>
      </c>
      <c r="D83" s="50">
        <v>0.8</v>
      </c>
      <c r="E83" s="50">
        <v>22.3</v>
      </c>
      <c r="F83" s="50">
        <v>2.9</v>
      </c>
      <c r="G83" s="50">
        <v>0.5</v>
      </c>
      <c r="H83" s="50">
        <v>3.6</v>
      </c>
      <c r="I83" s="50">
        <v>12.4</v>
      </c>
      <c r="J83" s="50">
        <v>4.7</v>
      </c>
      <c r="K83" s="50">
        <v>0.7</v>
      </c>
      <c r="L83" s="50">
        <v>2.1</v>
      </c>
      <c r="M83" s="50">
        <v>0.2</v>
      </c>
      <c r="N83" s="50">
        <v>10.8</v>
      </c>
      <c r="O83" s="50">
        <v>1.6</v>
      </c>
      <c r="P83" s="50">
        <v>2.2000000000000002</v>
      </c>
      <c r="Q83" s="50">
        <v>7.2</v>
      </c>
      <c r="R83" s="50">
        <v>4.8</v>
      </c>
      <c r="S83" s="50">
        <v>4.8</v>
      </c>
      <c r="T83" s="50">
        <v>0.6</v>
      </c>
      <c r="U83" s="50">
        <v>0.5</v>
      </c>
      <c r="V83" s="55">
        <v>0</v>
      </c>
    </row>
    <row r="84" spans="1:22" x14ac:dyDescent="0.25">
      <c r="A84" s="41" t="s">
        <v>174</v>
      </c>
      <c r="B84" s="47">
        <v>99.999999999999986</v>
      </c>
      <c r="C84" s="50">
        <v>3.1</v>
      </c>
      <c r="D84" s="50">
        <v>22.4</v>
      </c>
      <c r="E84" s="50">
        <v>32.799999999999997</v>
      </c>
      <c r="F84" s="50">
        <v>3.1</v>
      </c>
      <c r="G84" s="50">
        <v>0.5</v>
      </c>
      <c r="H84" s="50">
        <v>4.3</v>
      </c>
      <c r="I84" s="50">
        <v>5.6</v>
      </c>
      <c r="J84" s="50">
        <v>5.7</v>
      </c>
      <c r="K84" s="50">
        <v>0.6</v>
      </c>
      <c r="L84" s="50">
        <v>1</v>
      </c>
      <c r="M84" s="50">
        <v>0.1</v>
      </c>
      <c r="N84" s="50">
        <v>5.7</v>
      </c>
      <c r="O84" s="50">
        <v>2.4</v>
      </c>
      <c r="P84" s="50">
        <v>1.7</v>
      </c>
      <c r="Q84" s="50">
        <v>4.3</v>
      </c>
      <c r="R84" s="50">
        <v>3</v>
      </c>
      <c r="S84" s="50">
        <v>2.8</v>
      </c>
      <c r="T84" s="50">
        <v>0.6</v>
      </c>
      <c r="U84" s="50">
        <v>0.3</v>
      </c>
      <c r="V84" s="55">
        <v>0</v>
      </c>
    </row>
    <row r="85" spans="1:22" x14ac:dyDescent="0.25">
      <c r="A85" s="41" t="s">
        <v>175</v>
      </c>
      <c r="B85" s="47">
        <v>100.00000000000001</v>
      </c>
      <c r="C85" s="50">
        <v>4.0999999999999996</v>
      </c>
      <c r="D85" s="50">
        <v>30.4</v>
      </c>
      <c r="E85" s="50">
        <v>10.7</v>
      </c>
      <c r="F85" s="50">
        <v>3.6</v>
      </c>
      <c r="G85" s="50">
        <v>0.5</v>
      </c>
      <c r="H85" s="50">
        <v>6.8</v>
      </c>
      <c r="I85" s="50">
        <v>8.3000000000000007</v>
      </c>
      <c r="J85" s="50">
        <v>8.1</v>
      </c>
      <c r="K85" s="50">
        <v>0.7</v>
      </c>
      <c r="L85" s="50">
        <v>1.3</v>
      </c>
      <c r="M85" s="50">
        <v>0.2</v>
      </c>
      <c r="N85" s="50">
        <v>6.9</v>
      </c>
      <c r="O85" s="50">
        <v>2</v>
      </c>
      <c r="P85" s="50">
        <v>2.2000000000000002</v>
      </c>
      <c r="Q85" s="50">
        <v>6.1</v>
      </c>
      <c r="R85" s="50">
        <v>3.9</v>
      </c>
      <c r="S85" s="50">
        <v>3.4</v>
      </c>
      <c r="T85" s="50">
        <v>0.5</v>
      </c>
      <c r="U85" s="50">
        <v>0.3</v>
      </c>
      <c r="V85" s="55">
        <v>0</v>
      </c>
    </row>
    <row r="86" spans="1:22" x14ac:dyDescent="0.25">
      <c r="A86" s="72" t="s">
        <v>184</v>
      </c>
      <c r="B86" s="47">
        <v>99.999999999999986</v>
      </c>
      <c r="C86" s="50">
        <v>2.6</v>
      </c>
      <c r="D86" s="50">
        <v>39.4</v>
      </c>
      <c r="E86" s="50">
        <v>13.6</v>
      </c>
      <c r="F86" s="50">
        <v>3.3</v>
      </c>
      <c r="G86" s="50">
        <v>1.2</v>
      </c>
      <c r="H86" s="50">
        <v>3.3</v>
      </c>
      <c r="I86" s="50">
        <v>8.9</v>
      </c>
      <c r="J86" s="50">
        <v>5.2</v>
      </c>
      <c r="K86" s="50">
        <v>0.6</v>
      </c>
      <c r="L86" s="50">
        <v>1</v>
      </c>
      <c r="M86" s="50">
        <v>0.2</v>
      </c>
      <c r="N86" s="50">
        <v>6</v>
      </c>
      <c r="O86" s="50">
        <v>1.8</v>
      </c>
      <c r="P86" s="50">
        <v>1.9</v>
      </c>
      <c r="Q86" s="50">
        <v>4.0999999999999996</v>
      </c>
      <c r="R86" s="50">
        <v>2.9</v>
      </c>
      <c r="S86" s="50">
        <v>3.1</v>
      </c>
      <c r="T86" s="50">
        <v>0.6</v>
      </c>
      <c r="U86" s="50">
        <v>0.3</v>
      </c>
      <c r="V86" s="55">
        <v>0</v>
      </c>
    </row>
    <row r="87" spans="1:22" x14ac:dyDescent="0.25">
      <c r="A87" s="41" t="s">
        <v>176</v>
      </c>
      <c r="B87" s="47">
        <v>100</v>
      </c>
      <c r="C87" s="50">
        <v>5.7</v>
      </c>
      <c r="D87" s="50">
        <v>4.4000000000000004</v>
      </c>
      <c r="E87" s="50">
        <v>13.6</v>
      </c>
      <c r="F87" s="50">
        <v>2.2999999999999998</v>
      </c>
      <c r="G87" s="50">
        <v>0.5</v>
      </c>
      <c r="H87" s="50">
        <v>4.5</v>
      </c>
      <c r="I87" s="50">
        <v>16.200000000000003</v>
      </c>
      <c r="J87" s="50">
        <v>11</v>
      </c>
      <c r="K87" s="50">
        <v>0.9</v>
      </c>
      <c r="L87" s="50">
        <v>3.9</v>
      </c>
      <c r="M87" s="50">
        <v>0.4</v>
      </c>
      <c r="N87" s="50">
        <v>12.1</v>
      </c>
      <c r="O87" s="50">
        <v>6</v>
      </c>
      <c r="P87" s="50">
        <v>3.3</v>
      </c>
      <c r="Q87" s="50">
        <v>5.0999999999999996</v>
      </c>
      <c r="R87" s="50">
        <v>4.4000000000000004</v>
      </c>
      <c r="S87" s="50">
        <v>4</v>
      </c>
      <c r="T87" s="50">
        <v>1</v>
      </c>
      <c r="U87" s="50">
        <v>0.7</v>
      </c>
      <c r="V87" s="55">
        <v>0</v>
      </c>
    </row>
    <row r="88" spans="1:22" x14ac:dyDescent="0.25">
      <c r="A88" s="14" t="s">
        <v>18</v>
      </c>
      <c r="B88" s="47">
        <v>99.999999999999986</v>
      </c>
      <c r="C88" s="50">
        <v>10.199999999999999</v>
      </c>
      <c r="D88" s="50">
        <v>0.3</v>
      </c>
      <c r="E88" s="50">
        <v>20.5</v>
      </c>
      <c r="F88" s="50">
        <v>2.2999999999999998</v>
      </c>
      <c r="G88" s="50">
        <v>0.7</v>
      </c>
      <c r="H88" s="50">
        <v>5.4</v>
      </c>
      <c r="I88" s="50">
        <v>11.4</v>
      </c>
      <c r="J88" s="50">
        <v>7.9</v>
      </c>
      <c r="K88" s="50">
        <v>0.9</v>
      </c>
      <c r="L88" s="50">
        <v>2.4</v>
      </c>
      <c r="M88" s="50">
        <v>0.4</v>
      </c>
      <c r="N88" s="50">
        <v>12.9</v>
      </c>
      <c r="O88" s="50">
        <v>3.8</v>
      </c>
      <c r="P88" s="50">
        <v>1.5</v>
      </c>
      <c r="Q88" s="50">
        <v>7.2</v>
      </c>
      <c r="R88" s="50">
        <v>5</v>
      </c>
      <c r="S88" s="50">
        <v>5.0999999999999996</v>
      </c>
      <c r="T88" s="50">
        <v>1.5</v>
      </c>
      <c r="U88" s="50">
        <v>0.6</v>
      </c>
      <c r="V88" s="55">
        <v>0</v>
      </c>
    </row>
    <row r="89" spans="1:22" x14ac:dyDescent="0.25">
      <c r="A89" s="80" t="s">
        <v>17</v>
      </c>
      <c r="B89" s="47">
        <v>99.999999999999986</v>
      </c>
      <c r="C89" s="50">
        <v>4</v>
      </c>
      <c r="D89" s="50">
        <v>26.2</v>
      </c>
      <c r="E89" s="50">
        <v>10.6</v>
      </c>
      <c r="F89" s="50">
        <v>1.9</v>
      </c>
      <c r="G89" s="50">
        <v>0.6</v>
      </c>
      <c r="H89" s="50">
        <v>4.0999999999999996</v>
      </c>
      <c r="I89" s="50">
        <v>8.5</v>
      </c>
      <c r="J89" s="50">
        <v>6.4</v>
      </c>
      <c r="K89" s="50">
        <v>0.8</v>
      </c>
      <c r="L89" s="50">
        <v>2.6</v>
      </c>
      <c r="M89" s="50">
        <v>0.3</v>
      </c>
      <c r="N89" s="50">
        <v>10.5</v>
      </c>
      <c r="O89" s="50">
        <v>4.5999999999999996</v>
      </c>
      <c r="P89" s="50">
        <v>1.8</v>
      </c>
      <c r="Q89" s="50">
        <v>6.8</v>
      </c>
      <c r="R89" s="50">
        <v>5.2</v>
      </c>
      <c r="S89" s="50">
        <v>3.9</v>
      </c>
      <c r="T89" s="50">
        <v>0.7</v>
      </c>
      <c r="U89" s="50">
        <v>0.5</v>
      </c>
      <c r="V89" s="59">
        <v>0</v>
      </c>
    </row>
    <row r="90" spans="1:22" s="21" customFormat="1" ht="31.5" x14ac:dyDescent="0.25">
      <c r="A90" s="42" t="s">
        <v>6</v>
      </c>
      <c r="B90" s="47">
        <v>100</v>
      </c>
      <c r="C90" s="68">
        <v>5.8</v>
      </c>
      <c r="D90" s="68">
        <v>30.7</v>
      </c>
      <c r="E90" s="68">
        <v>4.8</v>
      </c>
      <c r="F90" s="68">
        <v>2.8</v>
      </c>
      <c r="G90" s="68">
        <v>0.4</v>
      </c>
      <c r="H90" s="68">
        <v>7.1</v>
      </c>
      <c r="I90" s="68">
        <v>8.5</v>
      </c>
      <c r="J90" s="68">
        <v>10</v>
      </c>
      <c r="K90" s="68">
        <v>0.9</v>
      </c>
      <c r="L90" s="68">
        <v>1.3</v>
      </c>
      <c r="M90" s="68">
        <v>0.1</v>
      </c>
      <c r="N90" s="68">
        <v>6.5</v>
      </c>
      <c r="O90" s="68">
        <v>1.9</v>
      </c>
      <c r="P90" s="68">
        <v>1.8</v>
      </c>
      <c r="Q90" s="68">
        <v>8.4</v>
      </c>
      <c r="R90" s="68">
        <v>4</v>
      </c>
      <c r="S90" s="68">
        <v>3.8</v>
      </c>
      <c r="T90" s="68">
        <v>0.8</v>
      </c>
      <c r="U90" s="68">
        <v>0.4</v>
      </c>
      <c r="V90" s="48">
        <v>0</v>
      </c>
    </row>
    <row r="91" spans="1:22" x14ac:dyDescent="0.25">
      <c r="A91" s="77" t="s">
        <v>177</v>
      </c>
      <c r="B91" s="47">
        <v>99.999999999999986</v>
      </c>
      <c r="C91" s="50">
        <v>4.2</v>
      </c>
      <c r="D91" s="50">
        <v>7.6</v>
      </c>
      <c r="E91" s="50">
        <v>11.5</v>
      </c>
      <c r="F91" s="50">
        <v>3.2</v>
      </c>
      <c r="G91" s="50">
        <v>0.5</v>
      </c>
      <c r="H91" s="50">
        <v>5.6</v>
      </c>
      <c r="I91" s="50">
        <v>10.5</v>
      </c>
      <c r="J91" s="50">
        <v>9.6</v>
      </c>
      <c r="K91" s="50">
        <v>1.8</v>
      </c>
      <c r="L91" s="50">
        <v>1.8</v>
      </c>
      <c r="M91" s="50">
        <v>0.2</v>
      </c>
      <c r="N91" s="50">
        <v>9.7000000000000011</v>
      </c>
      <c r="O91" s="50">
        <v>2.1</v>
      </c>
      <c r="P91" s="50">
        <v>4.5999999999999996</v>
      </c>
      <c r="Q91" s="50">
        <v>12.1</v>
      </c>
      <c r="R91" s="50">
        <v>6.7</v>
      </c>
      <c r="S91" s="50">
        <v>6.3</v>
      </c>
      <c r="T91" s="50">
        <v>1.3</v>
      </c>
      <c r="U91" s="50">
        <v>0.7</v>
      </c>
      <c r="V91" s="52">
        <v>0</v>
      </c>
    </row>
    <row r="92" spans="1:22" x14ac:dyDescent="0.25">
      <c r="A92" s="41" t="s">
        <v>178</v>
      </c>
      <c r="B92" s="47">
        <v>100</v>
      </c>
      <c r="C92" s="50">
        <v>1.1000000000000001</v>
      </c>
      <c r="D92" s="50">
        <v>59.2</v>
      </c>
      <c r="E92" s="50">
        <v>0.8</v>
      </c>
      <c r="F92" s="50">
        <v>3</v>
      </c>
      <c r="G92" s="50">
        <v>0.3</v>
      </c>
      <c r="H92" s="50">
        <v>6.8</v>
      </c>
      <c r="I92" s="50">
        <v>4.4000000000000004</v>
      </c>
      <c r="J92" s="50">
        <v>5.6</v>
      </c>
      <c r="K92" s="50">
        <v>0.9</v>
      </c>
      <c r="L92" s="50">
        <v>1.1000000000000001</v>
      </c>
      <c r="M92" s="50">
        <v>0.1</v>
      </c>
      <c r="N92" s="50">
        <v>3.1</v>
      </c>
      <c r="O92" s="50">
        <v>1.4</v>
      </c>
      <c r="P92" s="50">
        <v>0.7</v>
      </c>
      <c r="Q92" s="50">
        <v>3.9</v>
      </c>
      <c r="R92" s="50">
        <v>4</v>
      </c>
      <c r="S92" s="50">
        <v>2.7</v>
      </c>
      <c r="T92" s="50">
        <v>0.7</v>
      </c>
      <c r="U92" s="50">
        <v>0.2</v>
      </c>
      <c r="V92" s="55">
        <v>0</v>
      </c>
    </row>
    <row r="93" spans="1:22" x14ac:dyDescent="0.25">
      <c r="A93" s="14" t="s">
        <v>7</v>
      </c>
      <c r="B93" s="47">
        <v>100.00000000000001</v>
      </c>
      <c r="C93" s="50">
        <v>3.3</v>
      </c>
      <c r="D93" s="50">
        <v>28.2</v>
      </c>
      <c r="E93" s="50">
        <v>2.1</v>
      </c>
      <c r="F93" s="50">
        <v>2.7</v>
      </c>
      <c r="G93" s="50">
        <v>0.3</v>
      </c>
      <c r="H93" s="50">
        <v>8</v>
      </c>
      <c r="I93" s="50">
        <v>7.2</v>
      </c>
      <c r="J93" s="50">
        <v>13.5</v>
      </c>
      <c r="K93" s="50">
        <v>0.9</v>
      </c>
      <c r="L93" s="50">
        <v>1.5</v>
      </c>
      <c r="M93" s="50">
        <v>0.2</v>
      </c>
      <c r="N93" s="50">
        <v>7.1</v>
      </c>
      <c r="O93" s="50">
        <v>1.5</v>
      </c>
      <c r="P93" s="50">
        <v>1.5</v>
      </c>
      <c r="Q93" s="50">
        <v>10.1</v>
      </c>
      <c r="R93" s="50">
        <v>5.5</v>
      </c>
      <c r="S93" s="50">
        <v>5.2</v>
      </c>
      <c r="T93" s="50">
        <v>0.8</v>
      </c>
      <c r="U93" s="50">
        <v>0.4</v>
      </c>
      <c r="V93" s="55">
        <v>0</v>
      </c>
    </row>
    <row r="94" spans="1:22" x14ac:dyDescent="0.25">
      <c r="A94" s="14" t="s">
        <v>16</v>
      </c>
      <c r="B94" s="47">
        <v>99.999999999999986</v>
      </c>
      <c r="C94" s="50">
        <v>29.1</v>
      </c>
      <c r="D94" s="50">
        <v>5</v>
      </c>
      <c r="E94" s="50">
        <v>4.7</v>
      </c>
      <c r="F94" s="50">
        <v>3</v>
      </c>
      <c r="G94" s="50">
        <v>0.6</v>
      </c>
      <c r="H94" s="50">
        <v>4.5999999999999996</v>
      </c>
      <c r="I94" s="50">
        <v>6.5</v>
      </c>
      <c r="J94" s="50">
        <v>4.9000000000000004</v>
      </c>
      <c r="K94" s="50">
        <v>0.9</v>
      </c>
      <c r="L94" s="50">
        <v>1.2</v>
      </c>
      <c r="M94" s="50">
        <v>0.1</v>
      </c>
      <c r="N94" s="50">
        <v>4.8</v>
      </c>
      <c r="O94" s="50">
        <v>2.1</v>
      </c>
      <c r="P94" s="50">
        <v>3.5</v>
      </c>
      <c r="Q94" s="50">
        <v>17</v>
      </c>
      <c r="R94" s="50">
        <v>5.5</v>
      </c>
      <c r="S94" s="50">
        <v>5.0999999999999996</v>
      </c>
      <c r="T94" s="50">
        <v>1.1000000000000001</v>
      </c>
      <c r="U94" s="50">
        <v>0.3</v>
      </c>
      <c r="V94" s="55">
        <v>0</v>
      </c>
    </row>
    <row r="95" spans="1:22" x14ac:dyDescent="0.25">
      <c r="A95" s="41" t="s">
        <v>179</v>
      </c>
      <c r="B95" s="47">
        <v>100</v>
      </c>
      <c r="C95" s="50">
        <v>9.9</v>
      </c>
      <c r="D95" s="50">
        <v>1</v>
      </c>
      <c r="E95" s="50">
        <v>7.3</v>
      </c>
      <c r="F95" s="50">
        <v>2.2000000000000002</v>
      </c>
      <c r="G95" s="50">
        <v>0.4</v>
      </c>
      <c r="H95" s="50">
        <v>4</v>
      </c>
      <c r="I95" s="50">
        <v>15.9</v>
      </c>
      <c r="J95" s="50">
        <v>17.900000000000002</v>
      </c>
      <c r="K95" s="50">
        <v>1.2</v>
      </c>
      <c r="L95" s="50">
        <v>1.7</v>
      </c>
      <c r="M95" s="50">
        <v>0.1</v>
      </c>
      <c r="N95" s="50">
        <v>11.7</v>
      </c>
      <c r="O95" s="50">
        <v>2.7</v>
      </c>
      <c r="P95" s="50">
        <v>2.1</v>
      </c>
      <c r="Q95" s="50">
        <v>12.7</v>
      </c>
      <c r="R95" s="50">
        <v>3.9</v>
      </c>
      <c r="S95" s="50">
        <v>3.8</v>
      </c>
      <c r="T95" s="50">
        <v>1.1000000000000001</v>
      </c>
      <c r="U95" s="50">
        <v>0.4</v>
      </c>
      <c r="V95" s="55">
        <v>0</v>
      </c>
    </row>
    <row r="96" spans="1:22" x14ac:dyDescent="0.25">
      <c r="A96" s="14" t="s">
        <v>15</v>
      </c>
      <c r="B96" s="47">
        <v>99.999999999999986</v>
      </c>
      <c r="C96" s="50">
        <v>6.6</v>
      </c>
      <c r="D96" s="50">
        <v>8.1999999999999993</v>
      </c>
      <c r="E96" s="50">
        <v>10.8</v>
      </c>
      <c r="F96" s="50">
        <v>2.2999999999999998</v>
      </c>
      <c r="G96" s="50">
        <v>0.5</v>
      </c>
      <c r="H96" s="50">
        <v>5.7</v>
      </c>
      <c r="I96" s="50">
        <v>13</v>
      </c>
      <c r="J96" s="50">
        <v>16.600000000000001</v>
      </c>
      <c r="K96" s="50">
        <v>1.1000000000000001</v>
      </c>
      <c r="L96" s="50">
        <v>2</v>
      </c>
      <c r="M96" s="50">
        <v>0.2</v>
      </c>
      <c r="N96" s="50">
        <v>9.3000000000000007</v>
      </c>
      <c r="O96" s="50">
        <v>2.1</v>
      </c>
      <c r="P96" s="50">
        <v>2</v>
      </c>
      <c r="Q96" s="50">
        <v>9.6</v>
      </c>
      <c r="R96" s="50">
        <v>4.2</v>
      </c>
      <c r="S96" s="50">
        <v>4.3</v>
      </c>
      <c r="T96" s="50">
        <v>0.8</v>
      </c>
      <c r="U96" s="50">
        <v>0.7</v>
      </c>
      <c r="V96" s="55">
        <v>0</v>
      </c>
    </row>
    <row r="97" spans="1:22" x14ac:dyDescent="0.25">
      <c r="A97" s="14" t="s">
        <v>14</v>
      </c>
      <c r="B97" s="47">
        <v>100</v>
      </c>
      <c r="C97" s="50">
        <v>5.9</v>
      </c>
      <c r="D97" s="50">
        <v>14</v>
      </c>
      <c r="E97" s="50">
        <v>3.3</v>
      </c>
      <c r="F97" s="50">
        <v>4</v>
      </c>
      <c r="G97" s="50">
        <v>0.4</v>
      </c>
      <c r="H97" s="50">
        <v>18.600000000000001</v>
      </c>
      <c r="I97" s="50">
        <v>9.1</v>
      </c>
      <c r="J97" s="50">
        <v>10.4</v>
      </c>
      <c r="K97" s="50">
        <v>0.9</v>
      </c>
      <c r="L97" s="50">
        <v>1.3</v>
      </c>
      <c r="M97" s="50">
        <v>0.2</v>
      </c>
      <c r="N97" s="50">
        <v>9.3000000000000007</v>
      </c>
      <c r="O97" s="50">
        <v>2.6</v>
      </c>
      <c r="P97" s="50">
        <v>3</v>
      </c>
      <c r="Q97" s="50">
        <v>7.6</v>
      </c>
      <c r="R97" s="50">
        <v>3.9</v>
      </c>
      <c r="S97" s="50">
        <v>4.5</v>
      </c>
      <c r="T97" s="50">
        <v>0.7</v>
      </c>
      <c r="U97" s="50">
        <v>0.3</v>
      </c>
      <c r="V97" s="55">
        <v>0</v>
      </c>
    </row>
    <row r="98" spans="1:22" x14ac:dyDescent="0.25">
      <c r="A98" s="41" t="s">
        <v>180</v>
      </c>
      <c r="B98" s="47">
        <v>100</v>
      </c>
      <c r="C98" s="50">
        <v>5.4</v>
      </c>
      <c r="D98" s="50">
        <v>54.1</v>
      </c>
      <c r="E98" s="50">
        <v>1</v>
      </c>
      <c r="F98" s="50">
        <v>4</v>
      </c>
      <c r="G98" s="50">
        <v>0.2</v>
      </c>
      <c r="H98" s="50">
        <v>2.6</v>
      </c>
      <c r="I98" s="50">
        <v>6.3</v>
      </c>
      <c r="J98" s="50">
        <v>4.5</v>
      </c>
      <c r="K98" s="50">
        <v>0.6</v>
      </c>
      <c r="L98" s="50">
        <v>0.9</v>
      </c>
      <c r="M98" s="50">
        <v>0.1</v>
      </c>
      <c r="N98" s="50">
        <v>2.4</v>
      </c>
      <c r="O98" s="50">
        <v>1.8</v>
      </c>
      <c r="P98" s="50">
        <v>1.4</v>
      </c>
      <c r="Q98" s="50">
        <v>7.3</v>
      </c>
      <c r="R98" s="50">
        <v>2.7</v>
      </c>
      <c r="S98" s="50">
        <v>3.6</v>
      </c>
      <c r="T98" s="50">
        <v>0.9</v>
      </c>
      <c r="U98" s="50">
        <v>0.2</v>
      </c>
      <c r="V98" s="55">
        <v>0</v>
      </c>
    </row>
    <row r="99" spans="1:22" x14ac:dyDescent="0.25">
      <c r="A99" s="41" t="s">
        <v>181</v>
      </c>
      <c r="B99" s="47">
        <v>99.999999999999986</v>
      </c>
      <c r="C99" s="50">
        <v>2.2999999999999998</v>
      </c>
      <c r="D99" s="50">
        <v>59.699999999999996</v>
      </c>
      <c r="E99" s="50">
        <v>3.9</v>
      </c>
      <c r="F99" s="50">
        <v>1.4</v>
      </c>
      <c r="G99" s="50">
        <v>0.3</v>
      </c>
      <c r="H99" s="50">
        <v>8.1999999999999993</v>
      </c>
      <c r="I99" s="50">
        <v>3.6</v>
      </c>
      <c r="J99" s="50">
        <v>3.5</v>
      </c>
      <c r="K99" s="50">
        <v>0.5</v>
      </c>
      <c r="L99" s="50">
        <v>0.5</v>
      </c>
      <c r="M99" s="50">
        <v>0.1</v>
      </c>
      <c r="N99" s="50">
        <v>2.9</v>
      </c>
      <c r="O99" s="50">
        <v>1.3</v>
      </c>
      <c r="P99" s="50">
        <v>1.7</v>
      </c>
      <c r="Q99" s="50">
        <v>4.2</v>
      </c>
      <c r="R99" s="50">
        <v>2.2999999999999998</v>
      </c>
      <c r="S99" s="50">
        <v>2.8</v>
      </c>
      <c r="T99" s="50">
        <v>0.6</v>
      </c>
      <c r="U99" s="50">
        <v>0.2</v>
      </c>
      <c r="V99" s="55">
        <v>0</v>
      </c>
    </row>
    <row r="100" spans="1:22" x14ac:dyDescent="0.25">
      <c r="A100" s="14" t="s">
        <v>93</v>
      </c>
      <c r="B100" s="47">
        <v>100.00000000000001</v>
      </c>
      <c r="C100" s="50">
        <v>3.6</v>
      </c>
      <c r="D100" s="50">
        <v>23.4</v>
      </c>
      <c r="E100" s="50">
        <v>4.0999999999999996</v>
      </c>
      <c r="F100" s="50">
        <v>3.5</v>
      </c>
      <c r="G100" s="50">
        <v>0.5</v>
      </c>
      <c r="H100" s="50">
        <v>6.9</v>
      </c>
      <c r="I100" s="50">
        <v>5.7</v>
      </c>
      <c r="J100" s="50">
        <v>15.2</v>
      </c>
      <c r="K100" s="50">
        <v>0.5</v>
      </c>
      <c r="L100" s="50">
        <v>1.5</v>
      </c>
      <c r="M100" s="50">
        <v>0</v>
      </c>
      <c r="N100" s="50">
        <v>6.3</v>
      </c>
      <c r="O100" s="50">
        <v>1.4</v>
      </c>
      <c r="P100" s="50">
        <v>0.9</v>
      </c>
      <c r="Q100" s="50">
        <v>13.5</v>
      </c>
      <c r="R100" s="50">
        <v>5.2</v>
      </c>
      <c r="S100" s="50">
        <v>5.9</v>
      </c>
      <c r="T100" s="50">
        <v>1.3</v>
      </c>
      <c r="U100" s="50">
        <v>0.6</v>
      </c>
      <c r="V100" s="55">
        <v>0</v>
      </c>
    </row>
    <row r="101" spans="1:22" x14ac:dyDescent="0.25">
      <c r="A101" s="14" t="s">
        <v>12</v>
      </c>
      <c r="B101" s="47">
        <v>100</v>
      </c>
      <c r="C101" s="84">
        <v>2.1</v>
      </c>
      <c r="D101" s="84">
        <v>40.299999999999997</v>
      </c>
      <c r="E101" s="84">
        <v>0.2</v>
      </c>
      <c r="F101" s="84">
        <v>13.2</v>
      </c>
      <c r="G101" s="84">
        <v>0.5</v>
      </c>
      <c r="H101" s="84">
        <v>10.8</v>
      </c>
      <c r="I101" s="84">
        <v>5.7</v>
      </c>
      <c r="J101" s="84">
        <v>4.0999999999999996</v>
      </c>
      <c r="K101" s="84">
        <v>0.5</v>
      </c>
      <c r="L101" s="84">
        <v>0.5</v>
      </c>
      <c r="M101" s="84">
        <v>0</v>
      </c>
      <c r="N101" s="84">
        <v>1.2</v>
      </c>
      <c r="O101" s="84">
        <v>0.9</v>
      </c>
      <c r="P101" s="84">
        <v>0.4</v>
      </c>
      <c r="Q101" s="84">
        <v>11.1</v>
      </c>
      <c r="R101" s="84">
        <v>3.8</v>
      </c>
      <c r="S101" s="84">
        <v>3.3</v>
      </c>
      <c r="T101" s="84">
        <v>1</v>
      </c>
      <c r="U101" s="84">
        <v>0.4</v>
      </c>
      <c r="V101" s="62">
        <v>0</v>
      </c>
    </row>
    <row r="102" spans="1:22" ht="15" x14ac:dyDescent="0.2">
      <c r="A102" s="107"/>
      <c r="B102" s="114"/>
      <c r="C102" s="114"/>
      <c r="D102" s="114"/>
      <c r="E102" s="114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</row>
    <row r="103" spans="1:22" s="98" customFormat="1" ht="52.5" customHeight="1" x14ac:dyDescent="0.2">
      <c r="A103" s="109" t="s">
        <v>218</v>
      </c>
      <c r="B103" s="109"/>
      <c r="C103" s="109"/>
      <c r="D103" s="109"/>
      <c r="E103" s="109"/>
    </row>
    <row r="104" spans="1:22" ht="15" x14ac:dyDescent="0.2">
      <c r="A104" s="33"/>
      <c r="B104" s="33"/>
      <c r="C104" s="33"/>
      <c r="D104" s="33"/>
      <c r="E104" s="33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</row>
    <row r="105" spans="1:22" ht="15" x14ac:dyDescent="0.2">
      <c r="C105" s="18"/>
    </row>
    <row r="106" spans="1:22" ht="15" x14ac:dyDescent="0.2">
      <c r="C106" s="18"/>
    </row>
    <row r="107" spans="1:22" ht="15" x14ac:dyDescent="0.2">
      <c r="C107" s="18"/>
    </row>
    <row r="108" spans="1:22" ht="15" x14ac:dyDescent="0.2">
      <c r="C108" s="18"/>
    </row>
    <row r="109" spans="1:22" ht="15" x14ac:dyDescent="0.2">
      <c r="C109" s="18"/>
    </row>
    <row r="110" spans="1:22" ht="15" x14ac:dyDescent="0.2">
      <c r="C110" s="18"/>
    </row>
    <row r="111" spans="1:22" ht="15" x14ac:dyDescent="0.2">
      <c r="C111" s="18"/>
    </row>
    <row r="112" spans="1:22" ht="15" x14ac:dyDescent="0.2">
      <c r="C112" s="18"/>
    </row>
    <row r="113" spans="3:3" ht="15" x14ac:dyDescent="0.2">
      <c r="C113" s="18"/>
    </row>
    <row r="114" spans="3:3" ht="15" x14ac:dyDescent="0.2">
      <c r="C114" s="18"/>
    </row>
    <row r="115" spans="3:3" ht="15" x14ac:dyDescent="0.2">
      <c r="C115" s="18"/>
    </row>
    <row r="116" spans="3:3" ht="15" x14ac:dyDescent="0.2">
      <c r="C116" s="18"/>
    </row>
    <row r="117" spans="3:3" ht="15" x14ac:dyDescent="0.2">
      <c r="C117" s="18"/>
    </row>
    <row r="118" spans="3:3" ht="15" x14ac:dyDescent="0.2">
      <c r="C118" s="18"/>
    </row>
    <row r="119" spans="3:3" ht="15" x14ac:dyDescent="0.2">
      <c r="C119" s="18"/>
    </row>
    <row r="120" spans="3:3" ht="15" x14ac:dyDescent="0.2">
      <c r="C120" s="18"/>
    </row>
    <row r="121" spans="3:3" ht="15" x14ac:dyDescent="0.2">
      <c r="C121" s="18"/>
    </row>
    <row r="122" spans="3:3" ht="15" x14ac:dyDescent="0.2">
      <c r="C122" s="18"/>
    </row>
    <row r="123" spans="3:3" ht="15" x14ac:dyDescent="0.2">
      <c r="C123" s="18"/>
    </row>
    <row r="124" spans="3:3" ht="15" x14ac:dyDescent="0.2">
      <c r="C124" s="18"/>
    </row>
    <row r="125" spans="3:3" ht="15" x14ac:dyDescent="0.2">
      <c r="C125" s="18"/>
    </row>
    <row r="126" spans="3:3" ht="15" x14ac:dyDescent="0.2">
      <c r="C126" s="18"/>
    </row>
    <row r="127" spans="3:3" ht="15" x14ac:dyDescent="0.2">
      <c r="C127" s="18"/>
    </row>
    <row r="128" spans="3:3" ht="15" x14ac:dyDescent="0.2">
      <c r="C128" s="18"/>
    </row>
    <row r="129" spans="3:3" ht="15" x14ac:dyDescent="0.2">
      <c r="C129" s="18"/>
    </row>
    <row r="130" spans="3:3" ht="15" x14ac:dyDescent="0.2">
      <c r="C130" s="18"/>
    </row>
  </sheetData>
  <mergeCells count="7">
    <mergeCell ref="R3:V3"/>
    <mergeCell ref="A102:E102"/>
    <mergeCell ref="A103:E103"/>
    <mergeCell ref="A2:E2"/>
    <mergeCell ref="A3:A5"/>
    <mergeCell ref="B3:B5"/>
    <mergeCell ref="C3:Q3"/>
  </mergeCells>
  <conditionalFormatting sqref="A7:A101">
    <cfRule type="cellIs" dxfId="8" priority="1" stopIfTrue="1" operator="lessThan">
      <formula>0</formula>
    </cfRule>
  </conditionalFormatting>
  <hyperlinks>
    <hyperlink ref="A1" location="Содержание!A1" display="          К содержанию"/>
  </hyperlink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V130"/>
  <sheetViews>
    <sheetView zoomScale="70" zoomScaleNormal="70" workbookViewId="0">
      <pane xSplit="2" ySplit="7" topLeftCell="C8" activePane="bottomRight" state="frozen"/>
      <selection activeCell="D16" sqref="D16"/>
      <selection pane="topRight" activeCell="D16" sqref="D16"/>
      <selection pane="bottomLeft" activeCell="D16" sqref="D16"/>
      <selection pane="bottomRight" activeCell="C1" sqref="C1"/>
    </sheetView>
  </sheetViews>
  <sheetFormatPr defaultRowHeight="15.75" x14ac:dyDescent="0.25"/>
  <cols>
    <col min="1" max="1" width="34.140625" style="18" customWidth="1"/>
    <col min="2" max="2" width="14.140625" style="18" customWidth="1"/>
    <col min="3" max="3" width="19" style="21" customWidth="1"/>
    <col min="4" max="4" width="14.140625" style="18" customWidth="1"/>
    <col min="5" max="5" width="19.140625" style="18" customWidth="1"/>
    <col min="6" max="6" width="15.42578125" style="18" customWidth="1"/>
    <col min="7" max="7" width="17.28515625" style="18" customWidth="1"/>
    <col min="8" max="8" width="16.28515625" style="18" customWidth="1"/>
    <col min="9" max="9" width="14.140625" style="18" customWidth="1"/>
    <col min="10" max="10" width="18.85546875" style="18" customWidth="1"/>
    <col min="11" max="11" width="17.140625" style="18" customWidth="1"/>
    <col min="12" max="12" width="14.7109375" style="18" customWidth="1"/>
    <col min="13" max="13" width="14.42578125" style="18" customWidth="1"/>
    <col min="14" max="14" width="17" style="18" customWidth="1"/>
    <col min="15" max="15" width="14" style="18" customWidth="1"/>
    <col min="16" max="16" width="21.28515625" style="18" customWidth="1"/>
    <col min="17" max="17" width="17.5703125" style="18" customWidth="1"/>
    <col min="18" max="18" width="14.28515625" style="18" customWidth="1"/>
    <col min="19" max="19" width="19.28515625" style="18" customWidth="1"/>
    <col min="20" max="20" width="15.42578125" style="18" customWidth="1"/>
    <col min="21" max="21" width="17.7109375" style="18" customWidth="1"/>
    <col min="22" max="22" width="24.42578125" style="18" customWidth="1"/>
    <col min="23" max="16384" width="9.140625" style="18"/>
  </cols>
  <sheetData>
    <row r="1" spans="1:22" ht="33" customHeight="1" x14ac:dyDescent="0.2">
      <c r="A1" s="36" t="s">
        <v>127</v>
      </c>
      <c r="C1" s="18"/>
    </row>
    <row r="2" spans="1:22" ht="46.5" customHeight="1" x14ac:dyDescent="0.25">
      <c r="A2" s="125" t="s">
        <v>217</v>
      </c>
      <c r="B2" s="125"/>
      <c r="C2" s="125"/>
      <c r="D2" s="125"/>
      <c r="E2" s="125"/>
      <c r="F2" s="21"/>
    </row>
    <row r="3" spans="1:22" ht="15.75" customHeight="1" x14ac:dyDescent="0.25">
      <c r="A3" s="119"/>
      <c r="B3" s="126" t="s">
        <v>89</v>
      </c>
      <c r="C3" s="116" t="s">
        <v>88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6"/>
      <c r="S3" s="117"/>
      <c r="T3" s="117"/>
      <c r="U3" s="117"/>
      <c r="V3" s="117"/>
    </row>
    <row r="4" spans="1:22" ht="26.25" customHeight="1" x14ac:dyDescent="0.2">
      <c r="A4" s="120"/>
      <c r="B4" s="126"/>
      <c r="C4" s="43" t="s">
        <v>82</v>
      </c>
      <c r="D4" s="5" t="s">
        <v>81</v>
      </c>
      <c r="E4" s="5" t="s">
        <v>80</v>
      </c>
      <c r="F4" s="5" t="s">
        <v>79</v>
      </c>
      <c r="G4" s="5" t="s">
        <v>78</v>
      </c>
      <c r="H4" s="5" t="s">
        <v>77</v>
      </c>
      <c r="I4" s="5" t="s">
        <v>76</v>
      </c>
      <c r="J4" s="5" t="s">
        <v>75</v>
      </c>
      <c r="K4" s="5" t="s">
        <v>74</v>
      </c>
      <c r="L4" s="5" t="s">
        <v>73</v>
      </c>
      <c r="M4" s="5" t="s">
        <v>72</v>
      </c>
      <c r="N4" s="5" t="s">
        <v>71</v>
      </c>
      <c r="O4" s="5" t="s">
        <v>70</v>
      </c>
      <c r="P4" s="5" t="s">
        <v>69</v>
      </c>
      <c r="Q4" s="5" t="s">
        <v>68</v>
      </c>
      <c r="R4" s="5" t="s">
        <v>84</v>
      </c>
      <c r="S4" s="5" t="s">
        <v>128</v>
      </c>
      <c r="T4" s="5" t="s">
        <v>129</v>
      </c>
      <c r="U4" s="5" t="s">
        <v>130</v>
      </c>
      <c r="V4" s="5" t="s">
        <v>131</v>
      </c>
    </row>
    <row r="5" spans="1:22" ht="145.5" customHeight="1" x14ac:dyDescent="0.2">
      <c r="A5" s="121"/>
      <c r="B5" s="127"/>
      <c r="C5" s="44" t="s">
        <v>132</v>
      </c>
      <c r="D5" s="23" t="s">
        <v>67</v>
      </c>
      <c r="E5" s="23" t="s">
        <v>66</v>
      </c>
      <c r="F5" s="23" t="s">
        <v>133</v>
      </c>
      <c r="G5" s="23" t="s">
        <v>134</v>
      </c>
      <c r="H5" s="23" t="s">
        <v>65</v>
      </c>
      <c r="I5" s="23" t="s">
        <v>135</v>
      </c>
      <c r="J5" s="23" t="s">
        <v>136</v>
      </c>
      <c r="K5" s="23" t="s">
        <v>137</v>
      </c>
      <c r="L5" s="23" t="s">
        <v>138</v>
      </c>
      <c r="M5" s="23" t="s">
        <v>139</v>
      </c>
      <c r="N5" s="23" t="s">
        <v>140</v>
      </c>
      <c r="O5" s="23" t="s">
        <v>141</v>
      </c>
      <c r="P5" s="23" t="s">
        <v>142</v>
      </c>
      <c r="Q5" s="23" t="s">
        <v>143</v>
      </c>
      <c r="R5" s="23" t="s">
        <v>64</v>
      </c>
      <c r="S5" s="23" t="s">
        <v>144</v>
      </c>
      <c r="T5" s="23" t="s">
        <v>145</v>
      </c>
      <c r="U5" s="23" t="s">
        <v>146</v>
      </c>
      <c r="V5" s="23" t="s">
        <v>209</v>
      </c>
    </row>
    <row r="6" spans="1:22" s="21" customFormat="1" ht="49.5" customHeight="1" x14ac:dyDescent="0.25">
      <c r="A6" s="45" t="s">
        <v>150</v>
      </c>
      <c r="B6" s="47">
        <v>100.00000000000001</v>
      </c>
      <c r="C6" s="68">
        <v>4.2</v>
      </c>
      <c r="D6" s="68">
        <v>14.5</v>
      </c>
      <c r="E6" s="68">
        <v>16.3</v>
      </c>
      <c r="F6" s="68">
        <v>2.2999999999999998</v>
      </c>
      <c r="G6" s="68">
        <v>0.5</v>
      </c>
      <c r="H6" s="68">
        <v>5.5</v>
      </c>
      <c r="I6" s="68">
        <v>15</v>
      </c>
      <c r="J6" s="68">
        <v>6.9</v>
      </c>
      <c r="K6" s="68">
        <v>0.9</v>
      </c>
      <c r="L6" s="68">
        <v>3.2</v>
      </c>
      <c r="M6" s="68">
        <v>0.5</v>
      </c>
      <c r="N6" s="68">
        <v>11</v>
      </c>
      <c r="O6" s="68">
        <v>4.5</v>
      </c>
      <c r="P6" s="68">
        <v>2.2999999999999998</v>
      </c>
      <c r="Q6" s="68">
        <v>4.9000000000000004</v>
      </c>
      <c r="R6" s="68">
        <v>3.1</v>
      </c>
      <c r="S6" s="68">
        <v>2.9</v>
      </c>
      <c r="T6" s="68">
        <v>1</v>
      </c>
      <c r="U6" s="68">
        <v>0.5</v>
      </c>
      <c r="V6" s="68">
        <v>0</v>
      </c>
    </row>
    <row r="7" spans="1:22" s="21" customFormat="1" ht="31.5" x14ac:dyDescent="0.25">
      <c r="A7" s="38" t="s">
        <v>0</v>
      </c>
      <c r="B7" s="47">
        <v>100.00000000000001</v>
      </c>
      <c r="C7" s="68">
        <v>2.9</v>
      </c>
      <c r="D7" s="68">
        <v>0.8</v>
      </c>
      <c r="E7" s="68">
        <v>18.600000000000001</v>
      </c>
      <c r="F7" s="68">
        <v>2.2000000000000002</v>
      </c>
      <c r="G7" s="68">
        <v>0.5</v>
      </c>
      <c r="H7" s="68">
        <v>5.4</v>
      </c>
      <c r="I7" s="68">
        <v>17.700000000000003</v>
      </c>
      <c r="J7" s="68">
        <v>7.1</v>
      </c>
      <c r="K7" s="68">
        <v>0.9</v>
      </c>
      <c r="L7" s="68">
        <v>5.8</v>
      </c>
      <c r="M7" s="68">
        <v>1.1000000000000001</v>
      </c>
      <c r="N7" s="68">
        <v>14.2</v>
      </c>
      <c r="O7" s="68">
        <v>7.2</v>
      </c>
      <c r="P7" s="68">
        <v>3.5</v>
      </c>
      <c r="Q7" s="68">
        <v>4.5</v>
      </c>
      <c r="R7" s="68">
        <v>2.9</v>
      </c>
      <c r="S7" s="68">
        <v>2.8</v>
      </c>
      <c r="T7" s="68">
        <v>1.2</v>
      </c>
      <c r="U7" s="68">
        <v>0.7</v>
      </c>
      <c r="V7" s="68">
        <v>0</v>
      </c>
    </row>
    <row r="8" spans="1:22" x14ac:dyDescent="0.25">
      <c r="A8" s="38" t="s">
        <v>152</v>
      </c>
      <c r="B8" s="47">
        <v>100</v>
      </c>
      <c r="C8" s="50">
        <v>15.7</v>
      </c>
      <c r="D8" s="50">
        <v>21.5</v>
      </c>
      <c r="E8" s="50">
        <v>16.900000000000002</v>
      </c>
      <c r="F8" s="50">
        <v>1.2</v>
      </c>
      <c r="G8" s="50">
        <v>0.4</v>
      </c>
      <c r="H8" s="50">
        <v>4.0999999999999996</v>
      </c>
      <c r="I8" s="50">
        <v>11.3</v>
      </c>
      <c r="J8" s="50">
        <v>4.3</v>
      </c>
      <c r="K8" s="50">
        <v>0.4</v>
      </c>
      <c r="L8" s="50">
        <v>1.6</v>
      </c>
      <c r="M8" s="50">
        <v>0.2</v>
      </c>
      <c r="N8" s="50">
        <v>9.1</v>
      </c>
      <c r="O8" s="50">
        <v>1.5</v>
      </c>
      <c r="P8" s="50">
        <v>1.1000000000000001</v>
      </c>
      <c r="Q8" s="50">
        <v>3.7</v>
      </c>
      <c r="R8" s="50">
        <v>3.4</v>
      </c>
      <c r="S8" s="50">
        <v>2.6</v>
      </c>
      <c r="T8" s="50">
        <v>0.6</v>
      </c>
      <c r="U8" s="50">
        <v>0.4</v>
      </c>
      <c r="V8" s="52">
        <v>0</v>
      </c>
    </row>
    <row r="9" spans="1:22" x14ac:dyDescent="0.25">
      <c r="A9" s="39" t="s">
        <v>62</v>
      </c>
      <c r="B9" s="47">
        <v>100</v>
      </c>
      <c r="C9" s="50">
        <v>18.100000000000001</v>
      </c>
      <c r="D9" s="50">
        <v>0</v>
      </c>
      <c r="E9" s="50">
        <v>18.5</v>
      </c>
      <c r="F9" s="50">
        <v>2.8</v>
      </c>
      <c r="G9" s="50">
        <v>0.5</v>
      </c>
      <c r="H9" s="50">
        <v>3</v>
      </c>
      <c r="I9" s="50">
        <v>14.2</v>
      </c>
      <c r="J9" s="50">
        <v>7.9</v>
      </c>
      <c r="K9" s="50">
        <v>0.9</v>
      </c>
      <c r="L9" s="50">
        <v>1.6</v>
      </c>
      <c r="M9" s="50">
        <v>0.3</v>
      </c>
      <c r="N9" s="50">
        <v>10.199999999999999</v>
      </c>
      <c r="O9" s="50">
        <v>1.5</v>
      </c>
      <c r="P9" s="50">
        <v>1.3</v>
      </c>
      <c r="Q9" s="50">
        <v>7.2</v>
      </c>
      <c r="R9" s="50">
        <v>3.8</v>
      </c>
      <c r="S9" s="50">
        <v>3.8</v>
      </c>
      <c r="T9" s="50">
        <v>4</v>
      </c>
      <c r="U9" s="50">
        <v>0.4</v>
      </c>
      <c r="V9" s="55">
        <v>0</v>
      </c>
    </row>
    <row r="10" spans="1:22" x14ac:dyDescent="0.25">
      <c r="A10" s="38" t="s">
        <v>153</v>
      </c>
      <c r="B10" s="47">
        <v>100.00000000000001</v>
      </c>
      <c r="C10" s="50">
        <v>3</v>
      </c>
      <c r="D10" s="50">
        <v>0.7</v>
      </c>
      <c r="E10" s="50">
        <v>34.5</v>
      </c>
      <c r="F10" s="50">
        <v>2.2999999999999998</v>
      </c>
      <c r="G10" s="50">
        <v>0.7</v>
      </c>
      <c r="H10" s="50">
        <v>7.2</v>
      </c>
      <c r="I10" s="50">
        <v>12.7</v>
      </c>
      <c r="J10" s="50">
        <v>4.4000000000000004</v>
      </c>
      <c r="K10" s="50">
        <v>0.8</v>
      </c>
      <c r="L10" s="50">
        <v>1.9</v>
      </c>
      <c r="M10" s="50">
        <v>0.3</v>
      </c>
      <c r="N10" s="50">
        <v>13.5</v>
      </c>
      <c r="O10" s="50">
        <v>3.3</v>
      </c>
      <c r="P10" s="50">
        <v>1.4</v>
      </c>
      <c r="Q10" s="50">
        <v>5.8</v>
      </c>
      <c r="R10" s="50">
        <v>3.1</v>
      </c>
      <c r="S10" s="50">
        <v>3.2</v>
      </c>
      <c r="T10" s="50">
        <v>0.8</v>
      </c>
      <c r="U10" s="50">
        <v>0.4</v>
      </c>
      <c r="V10" s="55">
        <v>0</v>
      </c>
    </row>
    <row r="11" spans="1:22" x14ac:dyDescent="0.25">
      <c r="A11" s="39" t="s">
        <v>61</v>
      </c>
      <c r="B11" s="47">
        <v>99.999999999999986</v>
      </c>
      <c r="C11" s="50">
        <v>16.2</v>
      </c>
      <c r="D11" s="50">
        <v>0.4</v>
      </c>
      <c r="E11" s="50">
        <v>15.6</v>
      </c>
      <c r="F11" s="50">
        <v>2.6</v>
      </c>
      <c r="G11" s="50">
        <v>0.7</v>
      </c>
      <c r="H11" s="50">
        <v>6</v>
      </c>
      <c r="I11" s="50">
        <v>16.5</v>
      </c>
      <c r="J11" s="50">
        <v>5.6</v>
      </c>
      <c r="K11" s="50">
        <v>0.8</v>
      </c>
      <c r="L11" s="50">
        <v>2.2000000000000002</v>
      </c>
      <c r="M11" s="50">
        <v>0.3</v>
      </c>
      <c r="N11" s="50">
        <v>12.3</v>
      </c>
      <c r="O11" s="50">
        <v>4.5999999999999996</v>
      </c>
      <c r="P11" s="50">
        <v>2</v>
      </c>
      <c r="Q11" s="50">
        <v>5.9</v>
      </c>
      <c r="R11" s="50">
        <v>3.6</v>
      </c>
      <c r="S11" s="50">
        <v>3.6</v>
      </c>
      <c r="T11" s="50">
        <v>0.6</v>
      </c>
      <c r="U11" s="50">
        <v>0.5</v>
      </c>
      <c r="V11" s="55">
        <v>0</v>
      </c>
    </row>
    <row r="12" spans="1:22" x14ac:dyDescent="0.25">
      <c r="A12" s="39" t="s">
        <v>60</v>
      </c>
      <c r="B12" s="47">
        <v>100</v>
      </c>
      <c r="C12" s="50">
        <v>3</v>
      </c>
      <c r="D12" s="50">
        <v>0.2</v>
      </c>
      <c r="E12" s="50">
        <v>25.3</v>
      </c>
      <c r="F12" s="50">
        <v>3.6</v>
      </c>
      <c r="G12" s="50">
        <v>0.6</v>
      </c>
      <c r="H12" s="50">
        <v>3.2</v>
      </c>
      <c r="I12" s="50">
        <v>15.6</v>
      </c>
      <c r="J12" s="50">
        <v>5.0999999999999996</v>
      </c>
      <c r="K12" s="50">
        <v>0.9</v>
      </c>
      <c r="L12" s="50">
        <v>2.2000000000000002</v>
      </c>
      <c r="M12" s="50">
        <v>0.4</v>
      </c>
      <c r="N12" s="50">
        <v>13.7</v>
      </c>
      <c r="O12" s="50">
        <v>3.6</v>
      </c>
      <c r="P12" s="50">
        <v>2</v>
      </c>
      <c r="Q12" s="50">
        <v>9.6999999999999993</v>
      </c>
      <c r="R12" s="50">
        <v>4.5</v>
      </c>
      <c r="S12" s="50">
        <v>4.5999999999999996</v>
      </c>
      <c r="T12" s="50">
        <v>1.2</v>
      </c>
      <c r="U12" s="50">
        <v>0.6</v>
      </c>
      <c r="V12" s="55">
        <v>0</v>
      </c>
    </row>
    <row r="13" spans="1:22" x14ac:dyDescent="0.25">
      <c r="A13" s="38" t="s">
        <v>154</v>
      </c>
      <c r="B13" s="47">
        <v>100.00000000000003</v>
      </c>
      <c r="C13" s="50">
        <v>6.2</v>
      </c>
      <c r="D13" s="50">
        <v>0.3</v>
      </c>
      <c r="E13" s="50">
        <v>36.5</v>
      </c>
      <c r="F13" s="50">
        <v>1.6</v>
      </c>
      <c r="G13" s="50">
        <v>0.4</v>
      </c>
      <c r="H13" s="50">
        <v>4.4000000000000004</v>
      </c>
      <c r="I13" s="50">
        <v>10.5</v>
      </c>
      <c r="J13" s="50">
        <v>4.8</v>
      </c>
      <c r="K13" s="50">
        <v>1</v>
      </c>
      <c r="L13" s="50">
        <v>1.2</v>
      </c>
      <c r="M13" s="50">
        <v>0.2</v>
      </c>
      <c r="N13" s="50">
        <v>15.4</v>
      </c>
      <c r="O13" s="50">
        <v>2.4</v>
      </c>
      <c r="P13" s="50">
        <v>1.8</v>
      </c>
      <c r="Q13" s="50">
        <v>5.5</v>
      </c>
      <c r="R13" s="50">
        <v>3.2</v>
      </c>
      <c r="S13" s="50">
        <v>3.4</v>
      </c>
      <c r="T13" s="50">
        <v>0.8</v>
      </c>
      <c r="U13" s="50">
        <v>0.4</v>
      </c>
      <c r="V13" s="55">
        <v>0</v>
      </c>
    </row>
    <row r="14" spans="1:22" x14ac:dyDescent="0.25">
      <c r="A14" s="39" t="s">
        <v>59</v>
      </c>
      <c r="B14" s="47">
        <v>99.999999999999972</v>
      </c>
      <c r="C14" s="50">
        <v>7.1</v>
      </c>
      <c r="D14" s="50">
        <v>0.2</v>
      </c>
      <c r="E14" s="50">
        <v>26</v>
      </c>
      <c r="F14" s="50">
        <v>6.9</v>
      </c>
      <c r="G14" s="50">
        <v>0.8</v>
      </c>
      <c r="H14" s="50">
        <v>3.3</v>
      </c>
      <c r="I14" s="50">
        <v>11.1</v>
      </c>
      <c r="J14" s="50">
        <v>6.7</v>
      </c>
      <c r="K14" s="50">
        <v>1</v>
      </c>
      <c r="L14" s="50">
        <v>2.6</v>
      </c>
      <c r="M14" s="50">
        <v>0.3</v>
      </c>
      <c r="N14" s="50">
        <v>11.6</v>
      </c>
      <c r="O14" s="50">
        <v>1.8</v>
      </c>
      <c r="P14" s="50">
        <v>1.6</v>
      </c>
      <c r="Q14" s="50">
        <v>8.6999999999999993</v>
      </c>
      <c r="R14" s="50">
        <v>4.5</v>
      </c>
      <c r="S14" s="50">
        <v>4.0999999999999996</v>
      </c>
      <c r="T14" s="50">
        <v>1.2</v>
      </c>
      <c r="U14" s="50">
        <v>0.5</v>
      </c>
      <c r="V14" s="55">
        <v>0</v>
      </c>
    </row>
    <row r="15" spans="1:22" x14ac:dyDescent="0.25">
      <c r="A15" s="39" t="s">
        <v>58</v>
      </c>
      <c r="B15" s="47">
        <v>99.999999999999986</v>
      </c>
      <c r="C15" s="50">
        <v>18.2</v>
      </c>
      <c r="D15" s="50">
        <v>10.1</v>
      </c>
      <c r="E15" s="50">
        <v>15</v>
      </c>
      <c r="F15" s="50">
        <v>4.2</v>
      </c>
      <c r="G15" s="50">
        <v>0.4</v>
      </c>
      <c r="H15" s="50">
        <v>7.5</v>
      </c>
      <c r="I15" s="50">
        <v>10.6</v>
      </c>
      <c r="J15" s="50">
        <v>4.0999999999999996</v>
      </c>
      <c r="K15" s="50">
        <v>0.6</v>
      </c>
      <c r="L15" s="50">
        <v>1.1000000000000001</v>
      </c>
      <c r="M15" s="50">
        <v>0.2</v>
      </c>
      <c r="N15" s="50">
        <v>9.6999999999999993</v>
      </c>
      <c r="O15" s="50">
        <v>2.6</v>
      </c>
      <c r="P15" s="50">
        <v>1.1000000000000001</v>
      </c>
      <c r="Q15" s="50">
        <v>5.7</v>
      </c>
      <c r="R15" s="50">
        <v>4.2</v>
      </c>
      <c r="S15" s="50">
        <v>3.6</v>
      </c>
      <c r="T15" s="50">
        <v>0.7</v>
      </c>
      <c r="U15" s="50">
        <v>0.4</v>
      </c>
      <c r="V15" s="55">
        <v>0</v>
      </c>
    </row>
    <row r="16" spans="1:22" x14ac:dyDescent="0.25">
      <c r="A16" s="39" t="s">
        <v>57</v>
      </c>
      <c r="B16" s="47">
        <v>100.00000000000003</v>
      </c>
      <c r="C16" s="50">
        <v>10</v>
      </c>
      <c r="D16" s="50">
        <v>0.6</v>
      </c>
      <c r="E16" s="50">
        <v>37.199999999999996</v>
      </c>
      <c r="F16" s="50">
        <v>1.2</v>
      </c>
      <c r="G16" s="50">
        <v>0.5</v>
      </c>
      <c r="H16" s="50">
        <v>5.5</v>
      </c>
      <c r="I16" s="50">
        <v>10</v>
      </c>
      <c r="J16" s="50">
        <v>4.7</v>
      </c>
      <c r="K16" s="50">
        <v>0.7</v>
      </c>
      <c r="L16" s="50">
        <v>1.9</v>
      </c>
      <c r="M16" s="50">
        <v>0.3</v>
      </c>
      <c r="N16" s="50">
        <v>12.8</v>
      </c>
      <c r="O16" s="50">
        <v>1.4</v>
      </c>
      <c r="P16" s="50">
        <v>1.5</v>
      </c>
      <c r="Q16" s="50">
        <v>4.7</v>
      </c>
      <c r="R16" s="50">
        <v>2.9</v>
      </c>
      <c r="S16" s="50">
        <v>3</v>
      </c>
      <c r="T16" s="50">
        <v>0.7</v>
      </c>
      <c r="U16" s="50">
        <v>0.4</v>
      </c>
      <c r="V16" s="55">
        <v>0</v>
      </c>
    </row>
    <row r="17" spans="1:22" x14ac:dyDescent="0.25">
      <c r="A17" s="38" t="s">
        <v>155</v>
      </c>
      <c r="B17" s="47">
        <v>100</v>
      </c>
      <c r="C17" s="50">
        <v>1.5</v>
      </c>
      <c r="D17" s="50">
        <v>0.1</v>
      </c>
      <c r="E17" s="50">
        <v>19</v>
      </c>
      <c r="F17" s="50">
        <v>2</v>
      </c>
      <c r="G17" s="50">
        <v>0.6</v>
      </c>
      <c r="H17" s="50">
        <v>5.4</v>
      </c>
      <c r="I17" s="50">
        <v>21</v>
      </c>
      <c r="J17" s="50">
        <v>6.8</v>
      </c>
      <c r="K17" s="50">
        <v>1</v>
      </c>
      <c r="L17" s="50">
        <v>1.7</v>
      </c>
      <c r="M17" s="50">
        <v>0.4</v>
      </c>
      <c r="N17" s="50">
        <v>19.100000000000001</v>
      </c>
      <c r="O17" s="50">
        <v>4.8</v>
      </c>
      <c r="P17" s="50">
        <v>2.4</v>
      </c>
      <c r="Q17" s="50">
        <v>6.8</v>
      </c>
      <c r="R17" s="50">
        <v>2.9</v>
      </c>
      <c r="S17" s="50">
        <v>3.1</v>
      </c>
      <c r="T17" s="50">
        <v>0.9</v>
      </c>
      <c r="U17" s="50">
        <v>0.5</v>
      </c>
      <c r="V17" s="55">
        <v>0</v>
      </c>
    </row>
    <row r="18" spans="1:22" x14ac:dyDescent="0.25">
      <c r="A18" s="39" t="s">
        <v>56</v>
      </c>
      <c r="B18" s="47">
        <v>100.00000000000001</v>
      </c>
      <c r="C18" s="50">
        <v>23.5</v>
      </c>
      <c r="D18" s="50">
        <v>0.1</v>
      </c>
      <c r="E18" s="50">
        <v>16</v>
      </c>
      <c r="F18" s="50">
        <v>2.2000000000000002</v>
      </c>
      <c r="G18" s="50">
        <v>0.5</v>
      </c>
      <c r="H18" s="50">
        <v>3.7</v>
      </c>
      <c r="I18" s="50">
        <v>13.1</v>
      </c>
      <c r="J18" s="50">
        <v>6.3</v>
      </c>
      <c r="K18" s="50">
        <v>0.5</v>
      </c>
      <c r="L18" s="50">
        <v>1.6</v>
      </c>
      <c r="M18" s="50">
        <v>0.2</v>
      </c>
      <c r="N18" s="50">
        <v>12.9</v>
      </c>
      <c r="O18" s="50">
        <v>1.5</v>
      </c>
      <c r="P18" s="50">
        <v>1</v>
      </c>
      <c r="Q18" s="50">
        <v>6.4</v>
      </c>
      <c r="R18" s="50">
        <v>5.0999999999999996</v>
      </c>
      <c r="S18" s="50">
        <v>4</v>
      </c>
      <c r="T18" s="50">
        <v>0.9</v>
      </c>
      <c r="U18" s="50">
        <v>0.5</v>
      </c>
      <c r="V18" s="55">
        <v>0</v>
      </c>
    </row>
    <row r="19" spans="1:22" x14ac:dyDescent="0.25">
      <c r="A19" s="39" t="s">
        <v>55</v>
      </c>
      <c r="B19" s="47">
        <v>100.00000000000003</v>
      </c>
      <c r="C19" s="50">
        <v>9.8000000000000007</v>
      </c>
      <c r="D19" s="50">
        <v>0.2</v>
      </c>
      <c r="E19" s="50">
        <v>24</v>
      </c>
      <c r="F19" s="50">
        <v>3.1</v>
      </c>
      <c r="G19" s="50">
        <v>1.6</v>
      </c>
      <c r="H19" s="50">
        <v>4.0999999999999996</v>
      </c>
      <c r="I19" s="50">
        <v>14.200000000000001</v>
      </c>
      <c r="J19" s="50">
        <v>5.5</v>
      </c>
      <c r="K19" s="50">
        <v>0.8</v>
      </c>
      <c r="L19" s="50">
        <v>1.9</v>
      </c>
      <c r="M19" s="50">
        <v>0.4</v>
      </c>
      <c r="N19" s="50">
        <v>14.1</v>
      </c>
      <c r="O19" s="50">
        <v>2.2999999999999998</v>
      </c>
      <c r="P19" s="50">
        <v>1.9</v>
      </c>
      <c r="Q19" s="50">
        <v>6.4</v>
      </c>
      <c r="R19" s="50">
        <v>4.4000000000000004</v>
      </c>
      <c r="S19" s="50">
        <v>4</v>
      </c>
      <c r="T19" s="50">
        <v>0.9</v>
      </c>
      <c r="U19" s="50">
        <v>0.4</v>
      </c>
      <c r="V19" s="55">
        <v>0</v>
      </c>
    </row>
    <row r="20" spans="1:22" x14ac:dyDescent="0.25">
      <c r="A20" s="39" t="s">
        <v>54</v>
      </c>
      <c r="B20" s="47">
        <v>99.999999999999986</v>
      </c>
      <c r="C20" s="50">
        <v>4</v>
      </c>
      <c r="D20" s="50">
        <v>0.2</v>
      </c>
      <c r="E20" s="50">
        <v>22.400000000000002</v>
      </c>
      <c r="F20" s="50">
        <v>9.6999999999999993</v>
      </c>
      <c r="G20" s="50">
        <v>0.7</v>
      </c>
      <c r="H20" s="50">
        <v>2.6</v>
      </c>
      <c r="I20" s="50">
        <v>17.100000000000001</v>
      </c>
      <c r="J20" s="50">
        <v>10.1</v>
      </c>
      <c r="K20" s="50">
        <v>0.7</v>
      </c>
      <c r="L20" s="50">
        <v>1.8</v>
      </c>
      <c r="M20" s="50">
        <v>0.5</v>
      </c>
      <c r="N20" s="50">
        <v>8.6</v>
      </c>
      <c r="O20" s="50">
        <v>2.8</v>
      </c>
      <c r="P20" s="50">
        <v>2.5</v>
      </c>
      <c r="Q20" s="50">
        <v>7</v>
      </c>
      <c r="R20" s="50">
        <v>3.8</v>
      </c>
      <c r="S20" s="50">
        <v>4.3</v>
      </c>
      <c r="T20" s="50">
        <v>0.8</v>
      </c>
      <c r="U20" s="50">
        <v>0.4</v>
      </c>
      <c r="V20" s="55">
        <v>0</v>
      </c>
    </row>
    <row r="21" spans="1:22" x14ac:dyDescent="0.25">
      <c r="A21" s="39" t="s">
        <v>53</v>
      </c>
      <c r="B21" s="47">
        <v>100.00000000000001</v>
      </c>
      <c r="C21" s="50">
        <v>30.3</v>
      </c>
      <c r="D21" s="50">
        <v>0</v>
      </c>
      <c r="E21" s="50">
        <v>13.1</v>
      </c>
      <c r="F21" s="50">
        <v>1.9</v>
      </c>
      <c r="G21" s="50">
        <v>0.3</v>
      </c>
      <c r="H21" s="50">
        <v>3.8</v>
      </c>
      <c r="I21" s="50">
        <v>13.6</v>
      </c>
      <c r="J21" s="50">
        <v>5.6</v>
      </c>
      <c r="K21" s="50">
        <v>0.8</v>
      </c>
      <c r="L21" s="50">
        <v>1.9</v>
      </c>
      <c r="M21" s="50">
        <v>0.2</v>
      </c>
      <c r="N21" s="50">
        <v>9.9</v>
      </c>
      <c r="O21" s="50">
        <v>1.5</v>
      </c>
      <c r="P21" s="50">
        <v>1.1000000000000001</v>
      </c>
      <c r="Q21" s="50">
        <v>7.5</v>
      </c>
      <c r="R21" s="50">
        <v>3.9</v>
      </c>
      <c r="S21" s="50">
        <v>3.4</v>
      </c>
      <c r="T21" s="50">
        <v>0.8</v>
      </c>
      <c r="U21" s="50">
        <v>0.4</v>
      </c>
      <c r="V21" s="55">
        <v>0</v>
      </c>
    </row>
    <row r="22" spans="1:22" x14ac:dyDescent="0.25">
      <c r="A22" s="38" t="s">
        <v>156</v>
      </c>
      <c r="B22" s="47">
        <v>100</v>
      </c>
      <c r="C22" s="50">
        <v>5.2</v>
      </c>
      <c r="D22" s="50">
        <v>0.2</v>
      </c>
      <c r="E22" s="50">
        <v>19.399999999999999</v>
      </c>
      <c r="F22" s="50">
        <v>7</v>
      </c>
      <c r="G22" s="50">
        <v>0.7</v>
      </c>
      <c r="H22" s="50">
        <v>3.1</v>
      </c>
      <c r="I22" s="50">
        <v>13.3</v>
      </c>
      <c r="J22" s="50">
        <v>7.9</v>
      </c>
      <c r="K22" s="50">
        <v>1.5</v>
      </c>
      <c r="L22" s="50">
        <v>2.6</v>
      </c>
      <c r="M22" s="50">
        <v>0.3</v>
      </c>
      <c r="N22" s="50">
        <v>15.7</v>
      </c>
      <c r="O22" s="50">
        <v>2.7</v>
      </c>
      <c r="P22" s="50">
        <v>3.3</v>
      </c>
      <c r="Q22" s="50">
        <v>7.6</v>
      </c>
      <c r="R22" s="50">
        <v>3.9</v>
      </c>
      <c r="S22" s="50">
        <v>4.0999999999999996</v>
      </c>
      <c r="T22" s="50">
        <v>1</v>
      </c>
      <c r="U22" s="50">
        <v>0.5</v>
      </c>
      <c r="V22" s="55">
        <v>0</v>
      </c>
    </row>
    <row r="23" spans="1:22" x14ac:dyDescent="0.25">
      <c r="A23" s="38" t="s">
        <v>157</v>
      </c>
      <c r="B23" s="47">
        <v>100</v>
      </c>
      <c r="C23" s="50">
        <v>6.5</v>
      </c>
      <c r="D23" s="50">
        <v>0.6</v>
      </c>
      <c r="E23" s="50">
        <v>43.8</v>
      </c>
      <c r="F23" s="50">
        <v>2.5</v>
      </c>
      <c r="G23" s="50">
        <v>0.5</v>
      </c>
      <c r="H23" s="50">
        <v>4.8</v>
      </c>
      <c r="I23" s="50">
        <v>8.5</v>
      </c>
      <c r="J23" s="50">
        <v>4.2</v>
      </c>
      <c r="K23" s="50">
        <v>0.7</v>
      </c>
      <c r="L23" s="50">
        <v>2.8</v>
      </c>
      <c r="M23" s="50">
        <v>0.2</v>
      </c>
      <c r="N23" s="50">
        <v>9.9</v>
      </c>
      <c r="O23" s="50">
        <v>2</v>
      </c>
      <c r="P23" s="50">
        <v>1.3</v>
      </c>
      <c r="Q23" s="50">
        <v>4</v>
      </c>
      <c r="R23" s="50">
        <v>3.2</v>
      </c>
      <c r="S23" s="50">
        <v>3.1</v>
      </c>
      <c r="T23" s="50">
        <v>1</v>
      </c>
      <c r="U23" s="50">
        <v>0.4</v>
      </c>
      <c r="V23" s="55">
        <v>0</v>
      </c>
    </row>
    <row r="24" spans="1:22" x14ac:dyDescent="0.25">
      <c r="A24" s="39" t="s">
        <v>52</v>
      </c>
      <c r="B24" s="47">
        <v>99.999999999999986</v>
      </c>
      <c r="C24" s="50">
        <v>4</v>
      </c>
      <c r="D24" s="50">
        <v>0.2</v>
      </c>
      <c r="E24" s="50">
        <v>26.5</v>
      </c>
      <c r="F24" s="50">
        <v>2.7</v>
      </c>
      <c r="G24" s="50">
        <v>0.8</v>
      </c>
      <c r="H24" s="50">
        <v>4.2</v>
      </c>
      <c r="I24" s="50">
        <v>14.8</v>
      </c>
      <c r="J24" s="50">
        <v>10.9</v>
      </c>
      <c r="K24" s="50">
        <v>1.1000000000000001</v>
      </c>
      <c r="L24" s="50">
        <v>2.4</v>
      </c>
      <c r="M24" s="50">
        <v>0.3</v>
      </c>
      <c r="N24" s="50">
        <v>11.3</v>
      </c>
      <c r="O24" s="50">
        <v>2.6</v>
      </c>
      <c r="P24" s="50">
        <v>2.7</v>
      </c>
      <c r="Q24" s="50">
        <v>5.3</v>
      </c>
      <c r="R24" s="50">
        <v>4</v>
      </c>
      <c r="S24" s="50">
        <v>4.0999999999999996</v>
      </c>
      <c r="T24" s="50">
        <v>1.5</v>
      </c>
      <c r="U24" s="50">
        <v>0.6</v>
      </c>
      <c r="V24" s="55">
        <v>0</v>
      </c>
    </row>
    <row r="25" spans="1:22" x14ac:dyDescent="0.25">
      <c r="A25" s="39" t="s">
        <v>51</v>
      </c>
      <c r="B25" s="47">
        <v>100.00000000000001</v>
      </c>
      <c r="C25" s="50">
        <v>0</v>
      </c>
      <c r="D25" s="50">
        <v>0</v>
      </c>
      <c r="E25" s="50">
        <v>16</v>
      </c>
      <c r="F25" s="50">
        <v>2</v>
      </c>
      <c r="G25" s="50">
        <v>0.4</v>
      </c>
      <c r="H25" s="50">
        <v>5.8</v>
      </c>
      <c r="I25" s="50">
        <v>18.600000000000001</v>
      </c>
      <c r="J25" s="50">
        <v>7.6</v>
      </c>
      <c r="K25" s="50">
        <v>1</v>
      </c>
      <c r="L25" s="50">
        <v>8.4</v>
      </c>
      <c r="M25" s="50">
        <v>1.6</v>
      </c>
      <c r="N25" s="50">
        <v>13.8</v>
      </c>
      <c r="O25" s="50">
        <v>9.6999999999999993</v>
      </c>
      <c r="P25" s="50">
        <v>4.4000000000000004</v>
      </c>
      <c r="Q25" s="50">
        <v>3.4</v>
      </c>
      <c r="R25" s="50">
        <v>2.6</v>
      </c>
      <c r="S25" s="50">
        <v>2.5</v>
      </c>
      <c r="T25" s="50">
        <v>1.4</v>
      </c>
      <c r="U25" s="50">
        <v>0.8</v>
      </c>
      <c r="V25" s="59">
        <v>0</v>
      </c>
    </row>
    <row r="26" spans="1:22" s="21" customFormat="1" ht="31.5" x14ac:dyDescent="0.25">
      <c r="A26" s="38" t="s">
        <v>1</v>
      </c>
      <c r="B26" s="47">
        <v>99.999999999999986</v>
      </c>
      <c r="C26" s="68">
        <v>2.1</v>
      </c>
      <c r="D26" s="68">
        <v>6</v>
      </c>
      <c r="E26" s="68">
        <v>17</v>
      </c>
      <c r="F26" s="68">
        <v>2</v>
      </c>
      <c r="G26" s="68">
        <v>0.5</v>
      </c>
      <c r="H26" s="68">
        <v>3.4</v>
      </c>
      <c r="I26" s="68">
        <v>29.5</v>
      </c>
      <c r="J26" s="68">
        <v>7.3</v>
      </c>
      <c r="K26" s="68">
        <v>0.8</v>
      </c>
      <c r="L26" s="68">
        <v>2.7</v>
      </c>
      <c r="M26" s="68">
        <v>0.3</v>
      </c>
      <c r="N26" s="68">
        <v>10.6</v>
      </c>
      <c r="O26" s="68">
        <v>4.0999999999999996</v>
      </c>
      <c r="P26" s="68">
        <v>2.1</v>
      </c>
      <c r="Q26" s="68">
        <v>4.5999999999999996</v>
      </c>
      <c r="R26" s="68">
        <v>2.9</v>
      </c>
      <c r="S26" s="68">
        <v>2.7</v>
      </c>
      <c r="T26" s="68">
        <v>1</v>
      </c>
      <c r="U26" s="68">
        <v>0.4</v>
      </c>
      <c r="V26" s="48">
        <v>0</v>
      </c>
    </row>
    <row r="27" spans="1:22" x14ac:dyDescent="0.25">
      <c r="A27" s="38" t="s">
        <v>158</v>
      </c>
      <c r="B27" s="47">
        <v>99.999999999999986</v>
      </c>
      <c r="C27" s="50">
        <v>6.6</v>
      </c>
      <c r="D27" s="50">
        <v>16.399999999999999</v>
      </c>
      <c r="E27" s="50">
        <v>13.3</v>
      </c>
      <c r="F27" s="50">
        <v>2</v>
      </c>
      <c r="G27" s="50">
        <v>0.6</v>
      </c>
      <c r="H27" s="50">
        <v>5.0999999999999996</v>
      </c>
      <c r="I27" s="50">
        <v>6.9</v>
      </c>
      <c r="J27" s="50">
        <v>9.6999999999999993</v>
      </c>
      <c r="K27" s="50">
        <v>1.3</v>
      </c>
      <c r="L27" s="50">
        <v>1.9</v>
      </c>
      <c r="M27" s="50">
        <v>0.3</v>
      </c>
      <c r="N27" s="50">
        <v>10.7</v>
      </c>
      <c r="O27" s="50">
        <v>2.1</v>
      </c>
      <c r="P27" s="50">
        <v>1.6</v>
      </c>
      <c r="Q27" s="50">
        <v>10.1</v>
      </c>
      <c r="R27" s="50">
        <v>4.7</v>
      </c>
      <c r="S27" s="50">
        <v>5</v>
      </c>
      <c r="T27" s="50">
        <v>1.2</v>
      </c>
      <c r="U27" s="50">
        <v>0.5</v>
      </c>
      <c r="V27" s="52">
        <v>0</v>
      </c>
    </row>
    <row r="28" spans="1:22" x14ac:dyDescent="0.25">
      <c r="A28" s="39" t="s">
        <v>50</v>
      </c>
      <c r="B28" s="47">
        <v>99.999999999999986</v>
      </c>
      <c r="C28" s="50">
        <v>1.7</v>
      </c>
      <c r="D28" s="50">
        <v>47.7</v>
      </c>
      <c r="E28" s="50">
        <v>9.5</v>
      </c>
      <c r="F28" s="50">
        <v>1.9</v>
      </c>
      <c r="G28" s="50">
        <v>0.5</v>
      </c>
      <c r="H28" s="50">
        <v>3.7</v>
      </c>
      <c r="I28" s="50">
        <v>3.8</v>
      </c>
      <c r="J28" s="50">
        <v>5.8</v>
      </c>
      <c r="K28" s="50">
        <v>0.7</v>
      </c>
      <c r="L28" s="50">
        <v>0.9</v>
      </c>
      <c r="M28" s="50">
        <v>0.1</v>
      </c>
      <c r="N28" s="50">
        <v>5.4</v>
      </c>
      <c r="O28" s="50">
        <v>1.4</v>
      </c>
      <c r="P28" s="50">
        <v>3.1</v>
      </c>
      <c r="Q28" s="50">
        <v>6.3</v>
      </c>
      <c r="R28" s="50">
        <v>3.3</v>
      </c>
      <c r="S28" s="50">
        <v>3.3</v>
      </c>
      <c r="T28" s="50">
        <v>0.6</v>
      </c>
      <c r="U28" s="50">
        <v>0.3</v>
      </c>
      <c r="V28" s="55">
        <v>0</v>
      </c>
    </row>
    <row r="29" spans="1:22" x14ac:dyDescent="0.25">
      <c r="A29" s="39" t="s">
        <v>49</v>
      </c>
      <c r="B29" s="47">
        <v>100</v>
      </c>
      <c r="C29" s="50">
        <v>3.5</v>
      </c>
      <c r="D29" s="50">
        <v>37.200000000000003</v>
      </c>
      <c r="E29" s="50">
        <v>13.8</v>
      </c>
      <c r="F29" s="50">
        <v>2.2999999999999998</v>
      </c>
      <c r="G29" s="50">
        <v>0.5</v>
      </c>
      <c r="H29" s="50">
        <v>3.8</v>
      </c>
      <c r="I29" s="50">
        <v>5.2</v>
      </c>
      <c r="J29" s="50">
        <v>7.4</v>
      </c>
      <c r="K29" s="50">
        <v>0.8</v>
      </c>
      <c r="L29" s="50">
        <v>1.1000000000000001</v>
      </c>
      <c r="M29" s="50">
        <v>0.2</v>
      </c>
      <c r="N29" s="50">
        <v>6.2</v>
      </c>
      <c r="O29" s="50">
        <v>1.4</v>
      </c>
      <c r="P29" s="50">
        <v>1.1000000000000001</v>
      </c>
      <c r="Q29" s="50">
        <v>7.7</v>
      </c>
      <c r="R29" s="50">
        <v>3.3</v>
      </c>
      <c r="S29" s="50">
        <v>3.4</v>
      </c>
      <c r="T29" s="50">
        <v>0.8</v>
      </c>
      <c r="U29" s="50">
        <v>0.3</v>
      </c>
      <c r="V29" s="55">
        <v>0</v>
      </c>
    </row>
    <row r="30" spans="1:22" ht="31.5" x14ac:dyDescent="0.25">
      <c r="A30" s="39" t="s">
        <v>48</v>
      </c>
      <c r="B30" s="47">
        <v>99.999999999999972</v>
      </c>
      <c r="C30" s="50">
        <v>0.3</v>
      </c>
      <c r="D30" s="50">
        <v>84.699999999999989</v>
      </c>
      <c r="E30" s="50">
        <v>0.1</v>
      </c>
      <c r="F30" s="50">
        <v>0.8</v>
      </c>
      <c r="G30" s="50">
        <v>0.1</v>
      </c>
      <c r="H30" s="50">
        <v>4.3999999999999995</v>
      </c>
      <c r="I30" s="50">
        <v>0.4</v>
      </c>
      <c r="J30" s="50">
        <v>2.2999999999999998</v>
      </c>
      <c r="K30" s="50">
        <v>0.1</v>
      </c>
      <c r="L30" s="50">
        <v>0.2</v>
      </c>
      <c r="M30" s="50">
        <v>0</v>
      </c>
      <c r="N30" s="50">
        <v>0.8</v>
      </c>
      <c r="O30" s="50">
        <v>0.6</v>
      </c>
      <c r="P30" s="50">
        <v>0.7</v>
      </c>
      <c r="Q30" s="50">
        <v>3</v>
      </c>
      <c r="R30" s="50">
        <v>0.7</v>
      </c>
      <c r="S30" s="50">
        <v>0.6</v>
      </c>
      <c r="T30" s="50">
        <v>0.2</v>
      </c>
      <c r="U30" s="50">
        <v>0</v>
      </c>
      <c r="V30" s="55">
        <v>0</v>
      </c>
    </row>
    <row r="31" spans="1:22" ht="31.5" x14ac:dyDescent="0.25">
      <c r="A31" s="39" t="s">
        <v>86</v>
      </c>
      <c r="B31" s="47">
        <v>100</v>
      </c>
      <c r="C31" s="50">
        <v>5.8</v>
      </c>
      <c r="D31" s="50">
        <v>4.0999999999999996</v>
      </c>
      <c r="E31" s="50">
        <v>23.3</v>
      </c>
      <c r="F31" s="50">
        <v>3.2</v>
      </c>
      <c r="G31" s="50">
        <v>0.8</v>
      </c>
      <c r="H31" s="50">
        <v>3.4</v>
      </c>
      <c r="I31" s="50">
        <v>8.6</v>
      </c>
      <c r="J31" s="50">
        <v>11.1</v>
      </c>
      <c r="K31" s="50">
        <v>1.2</v>
      </c>
      <c r="L31" s="50">
        <v>1.7</v>
      </c>
      <c r="M31" s="50">
        <v>0.3</v>
      </c>
      <c r="N31" s="50">
        <v>9.9</v>
      </c>
      <c r="O31" s="50">
        <v>2</v>
      </c>
      <c r="P31" s="50">
        <v>1.4</v>
      </c>
      <c r="Q31" s="50">
        <v>11</v>
      </c>
      <c r="R31" s="50">
        <v>5.0999999999999996</v>
      </c>
      <c r="S31" s="50">
        <v>5.3</v>
      </c>
      <c r="T31" s="50">
        <v>1.2</v>
      </c>
      <c r="U31" s="50">
        <v>0.6</v>
      </c>
      <c r="V31" s="55">
        <v>0</v>
      </c>
    </row>
    <row r="32" spans="1:22" x14ac:dyDescent="0.25">
      <c r="A32" s="38" t="s">
        <v>159</v>
      </c>
      <c r="B32" s="47">
        <v>100.00000000000001</v>
      </c>
      <c r="C32" s="50">
        <v>4</v>
      </c>
      <c r="D32" s="50">
        <v>0</v>
      </c>
      <c r="E32" s="50">
        <v>51.6</v>
      </c>
      <c r="F32" s="50">
        <v>1.6</v>
      </c>
      <c r="G32" s="50">
        <v>0.6</v>
      </c>
      <c r="H32" s="50">
        <v>3.9</v>
      </c>
      <c r="I32" s="50">
        <v>7.2</v>
      </c>
      <c r="J32" s="50">
        <v>8.5</v>
      </c>
      <c r="K32" s="50">
        <v>0.7</v>
      </c>
      <c r="L32" s="50">
        <v>1.7</v>
      </c>
      <c r="M32" s="50">
        <v>0.2</v>
      </c>
      <c r="N32" s="50">
        <v>5.8</v>
      </c>
      <c r="O32" s="50">
        <v>1.9</v>
      </c>
      <c r="P32" s="50">
        <v>1.1000000000000001</v>
      </c>
      <c r="Q32" s="50">
        <v>4.5</v>
      </c>
      <c r="R32" s="50">
        <v>2.7</v>
      </c>
      <c r="S32" s="50">
        <v>2.8</v>
      </c>
      <c r="T32" s="50">
        <v>0.9</v>
      </c>
      <c r="U32" s="50">
        <v>0.3</v>
      </c>
      <c r="V32" s="55">
        <v>0</v>
      </c>
    </row>
    <row r="33" spans="1:22" x14ac:dyDescent="0.25">
      <c r="A33" s="39" t="s">
        <v>47</v>
      </c>
      <c r="B33" s="47">
        <v>100</v>
      </c>
      <c r="C33" s="50">
        <v>6.3</v>
      </c>
      <c r="D33" s="50">
        <v>2.2000000000000002</v>
      </c>
      <c r="E33" s="50">
        <v>14</v>
      </c>
      <c r="F33" s="50">
        <v>4</v>
      </c>
      <c r="G33" s="50">
        <v>0.5</v>
      </c>
      <c r="H33" s="50">
        <v>6</v>
      </c>
      <c r="I33" s="50">
        <v>11.9</v>
      </c>
      <c r="J33" s="50">
        <v>8.5</v>
      </c>
      <c r="K33" s="50">
        <v>1.3</v>
      </c>
      <c r="L33" s="50">
        <v>3.1</v>
      </c>
      <c r="M33" s="50">
        <v>0.2</v>
      </c>
      <c r="N33" s="50">
        <v>20.2</v>
      </c>
      <c r="O33" s="50">
        <v>3.5</v>
      </c>
      <c r="P33" s="50">
        <v>2.6</v>
      </c>
      <c r="Q33" s="50">
        <v>7.3</v>
      </c>
      <c r="R33" s="50">
        <v>3</v>
      </c>
      <c r="S33" s="50">
        <v>3.5</v>
      </c>
      <c r="T33" s="50">
        <v>1.4</v>
      </c>
      <c r="U33" s="50">
        <v>0.5</v>
      </c>
      <c r="V33" s="55">
        <v>0</v>
      </c>
    </row>
    <row r="34" spans="1:22" x14ac:dyDescent="0.25">
      <c r="A34" s="38" t="s">
        <v>160</v>
      </c>
      <c r="B34" s="47">
        <v>100</v>
      </c>
      <c r="C34" s="50">
        <v>4.7</v>
      </c>
      <c r="D34" s="50">
        <v>1</v>
      </c>
      <c r="E34" s="50">
        <v>30</v>
      </c>
      <c r="F34" s="50">
        <v>6.1</v>
      </c>
      <c r="G34" s="50">
        <v>0.8</v>
      </c>
      <c r="H34" s="50">
        <v>8.8000000000000007</v>
      </c>
      <c r="I34" s="50">
        <v>10.199999999999999</v>
      </c>
      <c r="J34" s="50">
        <v>13.1</v>
      </c>
      <c r="K34" s="50">
        <v>0.7</v>
      </c>
      <c r="L34" s="50">
        <v>0.8</v>
      </c>
      <c r="M34" s="50">
        <v>0.2</v>
      </c>
      <c r="N34" s="50">
        <v>8.5</v>
      </c>
      <c r="O34" s="50">
        <v>3.5</v>
      </c>
      <c r="P34" s="50">
        <v>1.6</v>
      </c>
      <c r="Q34" s="50">
        <v>4</v>
      </c>
      <c r="R34" s="50">
        <v>2.5</v>
      </c>
      <c r="S34" s="50">
        <v>2.4</v>
      </c>
      <c r="T34" s="50">
        <v>0.8</v>
      </c>
      <c r="U34" s="50">
        <v>0.3</v>
      </c>
      <c r="V34" s="55">
        <v>0</v>
      </c>
    </row>
    <row r="35" spans="1:22" x14ac:dyDescent="0.25">
      <c r="A35" s="39" t="s">
        <v>46</v>
      </c>
      <c r="B35" s="47">
        <v>99.999999999999986</v>
      </c>
      <c r="C35" s="50">
        <v>7.1</v>
      </c>
      <c r="D35" s="50">
        <v>9.4</v>
      </c>
      <c r="E35" s="50">
        <v>33.1</v>
      </c>
      <c r="F35" s="50">
        <v>2.1</v>
      </c>
      <c r="G35" s="50">
        <v>0.5</v>
      </c>
      <c r="H35" s="50">
        <v>6.9</v>
      </c>
      <c r="I35" s="50">
        <v>5</v>
      </c>
      <c r="J35" s="50">
        <v>6.9</v>
      </c>
      <c r="K35" s="50">
        <v>1.5</v>
      </c>
      <c r="L35" s="50">
        <v>0.8</v>
      </c>
      <c r="M35" s="50">
        <v>0.1</v>
      </c>
      <c r="N35" s="50">
        <v>6.8</v>
      </c>
      <c r="O35" s="50">
        <v>2.2000000000000002</v>
      </c>
      <c r="P35" s="50">
        <v>1.2</v>
      </c>
      <c r="Q35" s="50">
        <v>9.6</v>
      </c>
      <c r="R35" s="50">
        <v>2.9</v>
      </c>
      <c r="S35" s="50">
        <v>3</v>
      </c>
      <c r="T35" s="50">
        <v>0.6</v>
      </c>
      <c r="U35" s="50">
        <v>0.3</v>
      </c>
      <c r="V35" s="55">
        <v>0</v>
      </c>
    </row>
    <row r="36" spans="1:22" x14ac:dyDescent="0.25">
      <c r="A36" s="39" t="s">
        <v>45</v>
      </c>
      <c r="B36" s="47">
        <v>99.999999999999986</v>
      </c>
      <c r="C36" s="50">
        <v>6.2</v>
      </c>
      <c r="D36" s="50">
        <v>0.3</v>
      </c>
      <c r="E36" s="50">
        <v>40.299999999999997</v>
      </c>
      <c r="F36" s="50">
        <v>3.2</v>
      </c>
      <c r="G36" s="50">
        <v>0.6</v>
      </c>
      <c r="H36" s="50">
        <v>4.5</v>
      </c>
      <c r="I36" s="50">
        <v>11.1</v>
      </c>
      <c r="J36" s="50">
        <v>7.3</v>
      </c>
      <c r="K36" s="50">
        <v>0.8</v>
      </c>
      <c r="L36" s="50">
        <v>1.1000000000000001</v>
      </c>
      <c r="M36" s="50">
        <v>0.2</v>
      </c>
      <c r="N36" s="50">
        <v>8.8000000000000007</v>
      </c>
      <c r="O36" s="50">
        <v>1.5</v>
      </c>
      <c r="P36" s="50">
        <v>0.8</v>
      </c>
      <c r="Q36" s="50">
        <v>5.7</v>
      </c>
      <c r="R36" s="50">
        <v>2.8</v>
      </c>
      <c r="S36" s="50">
        <v>3.4</v>
      </c>
      <c r="T36" s="50">
        <v>1.1000000000000001</v>
      </c>
      <c r="U36" s="50">
        <v>0.3</v>
      </c>
      <c r="V36" s="55">
        <v>0</v>
      </c>
    </row>
    <row r="37" spans="1:22" x14ac:dyDescent="0.25">
      <c r="A37" s="38" t="s">
        <v>161</v>
      </c>
      <c r="B37" s="47">
        <v>100</v>
      </c>
      <c r="C37" s="50">
        <v>11.6</v>
      </c>
      <c r="D37" s="50">
        <v>0.5</v>
      </c>
      <c r="E37" s="50">
        <v>16.700000000000003</v>
      </c>
      <c r="F37" s="50">
        <v>2.7</v>
      </c>
      <c r="G37" s="50">
        <v>0.8</v>
      </c>
      <c r="H37" s="50">
        <v>4.3</v>
      </c>
      <c r="I37" s="50">
        <v>13.1</v>
      </c>
      <c r="J37" s="50">
        <v>8.5</v>
      </c>
      <c r="K37" s="50">
        <v>1.7</v>
      </c>
      <c r="L37" s="50">
        <v>2.1</v>
      </c>
      <c r="M37" s="50">
        <v>0.3</v>
      </c>
      <c r="N37" s="50">
        <v>11.9</v>
      </c>
      <c r="O37" s="50">
        <v>1.6</v>
      </c>
      <c r="P37" s="50">
        <v>1.5</v>
      </c>
      <c r="Q37" s="50">
        <v>11.7</v>
      </c>
      <c r="R37" s="50">
        <v>4.2</v>
      </c>
      <c r="S37" s="50">
        <v>4.9000000000000004</v>
      </c>
      <c r="T37" s="50">
        <v>1.3</v>
      </c>
      <c r="U37" s="50">
        <v>0.6</v>
      </c>
      <c r="V37" s="55">
        <v>0</v>
      </c>
    </row>
    <row r="38" spans="1:22" x14ac:dyDescent="0.25">
      <c r="A38" s="39" t="s">
        <v>44</v>
      </c>
      <c r="B38" s="47">
        <v>100</v>
      </c>
      <c r="C38" s="50">
        <v>0.1</v>
      </c>
      <c r="D38" s="50">
        <v>0.2</v>
      </c>
      <c r="E38" s="50">
        <v>10.8</v>
      </c>
      <c r="F38" s="50">
        <v>1.2</v>
      </c>
      <c r="G38" s="50">
        <v>0.5</v>
      </c>
      <c r="H38" s="50">
        <v>1.9</v>
      </c>
      <c r="I38" s="50">
        <v>44.699999999999996</v>
      </c>
      <c r="J38" s="50">
        <v>6.3</v>
      </c>
      <c r="K38" s="50">
        <v>0.8</v>
      </c>
      <c r="L38" s="50">
        <v>3.7</v>
      </c>
      <c r="M38" s="50">
        <v>0.4</v>
      </c>
      <c r="N38" s="50">
        <v>12.1</v>
      </c>
      <c r="O38" s="50">
        <v>5.3</v>
      </c>
      <c r="P38" s="50">
        <v>2.2999999999999998</v>
      </c>
      <c r="Q38" s="50">
        <v>3.1</v>
      </c>
      <c r="R38" s="50">
        <v>2.9</v>
      </c>
      <c r="S38" s="50">
        <v>2.2999999999999998</v>
      </c>
      <c r="T38" s="50">
        <v>1</v>
      </c>
      <c r="U38" s="50">
        <v>0.4</v>
      </c>
      <c r="V38" s="59">
        <v>0</v>
      </c>
    </row>
    <row r="39" spans="1:22" s="21" customFormat="1" x14ac:dyDescent="0.25">
      <c r="A39" s="38" t="s">
        <v>2</v>
      </c>
      <c r="B39" s="47">
        <v>100.00000000000001</v>
      </c>
      <c r="C39" s="68">
        <v>10.6</v>
      </c>
      <c r="D39" s="68">
        <v>5</v>
      </c>
      <c r="E39" s="68">
        <v>11.9</v>
      </c>
      <c r="F39" s="68">
        <v>2.4</v>
      </c>
      <c r="G39" s="68">
        <v>0.6</v>
      </c>
      <c r="H39" s="68">
        <v>5.7</v>
      </c>
      <c r="I39" s="68">
        <v>13.7</v>
      </c>
      <c r="J39" s="68">
        <v>9.3000000000000007</v>
      </c>
      <c r="K39" s="68">
        <v>1.7</v>
      </c>
      <c r="L39" s="68">
        <v>1.7</v>
      </c>
      <c r="M39" s="68">
        <v>0.2</v>
      </c>
      <c r="N39" s="68">
        <v>17.100000000000001</v>
      </c>
      <c r="O39" s="68">
        <v>2.9</v>
      </c>
      <c r="P39" s="68">
        <v>1.8</v>
      </c>
      <c r="Q39" s="68">
        <v>6.1</v>
      </c>
      <c r="R39" s="68">
        <v>3.7</v>
      </c>
      <c r="S39" s="68">
        <v>3.9</v>
      </c>
      <c r="T39" s="68">
        <v>1.2</v>
      </c>
      <c r="U39" s="68">
        <v>0.5</v>
      </c>
      <c r="V39" s="48">
        <v>0</v>
      </c>
    </row>
    <row r="40" spans="1:22" x14ac:dyDescent="0.25">
      <c r="A40" s="39" t="s">
        <v>43</v>
      </c>
      <c r="B40" s="47">
        <v>100</v>
      </c>
      <c r="C40" s="50">
        <v>11.3</v>
      </c>
      <c r="D40" s="50">
        <v>0.9</v>
      </c>
      <c r="E40" s="50">
        <v>11.8</v>
      </c>
      <c r="F40" s="50">
        <v>2.2999999999999998</v>
      </c>
      <c r="G40" s="50">
        <v>0.5</v>
      </c>
      <c r="H40" s="50">
        <v>6.2</v>
      </c>
      <c r="I40" s="50">
        <v>17.100000000000001</v>
      </c>
      <c r="J40" s="50">
        <v>3.3</v>
      </c>
      <c r="K40" s="50">
        <v>1.1000000000000001</v>
      </c>
      <c r="L40" s="50">
        <v>1.4</v>
      </c>
      <c r="M40" s="50">
        <v>0.1</v>
      </c>
      <c r="N40" s="50">
        <v>21.3</v>
      </c>
      <c r="O40" s="50">
        <v>2.2999999999999998</v>
      </c>
      <c r="P40" s="50">
        <v>2.8</v>
      </c>
      <c r="Q40" s="50">
        <v>7.7</v>
      </c>
      <c r="R40" s="50">
        <v>4.5</v>
      </c>
      <c r="S40" s="50">
        <v>3.7</v>
      </c>
      <c r="T40" s="50">
        <v>1.4</v>
      </c>
      <c r="U40" s="50">
        <v>0.3</v>
      </c>
      <c r="V40" s="52">
        <v>0</v>
      </c>
    </row>
    <row r="41" spans="1:22" x14ac:dyDescent="0.25">
      <c r="A41" s="39" t="s">
        <v>42</v>
      </c>
      <c r="B41" s="47">
        <v>99.999999999999986</v>
      </c>
      <c r="C41" s="50">
        <v>15.8</v>
      </c>
      <c r="D41" s="50">
        <v>0.7</v>
      </c>
      <c r="E41" s="50">
        <v>1.3</v>
      </c>
      <c r="F41" s="50">
        <v>4.4000000000000004</v>
      </c>
      <c r="G41" s="50">
        <v>0.4</v>
      </c>
      <c r="H41" s="50">
        <v>3.7</v>
      </c>
      <c r="I41" s="50">
        <v>5.3</v>
      </c>
      <c r="J41" s="50">
        <v>18.7</v>
      </c>
      <c r="K41" s="50">
        <v>0.4</v>
      </c>
      <c r="L41" s="50">
        <v>2.9</v>
      </c>
      <c r="M41" s="50">
        <v>0.1</v>
      </c>
      <c r="N41" s="50">
        <v>11.1</v>
      </c>
      <c r="O41" s="50">
        <v>4.2</v>
      </c>
      <c r="P41" s="50">
        <v>4.2</v>
      </c>
      <c r="Q41" s="50">
        <v>15.6</v>
      </c>
      <c r="R41" s="50">
        <v>5.6</v>
      </c>
      <c r="S41" s="50">
        <v>4.2</v>
      </c>
      <c r="T41" s="50">
        <v>1.1000000000000001</v>
      </c>
      <c r="U41" s="50">
        <v>0.3</v>
      </c>
      <c r="V41" s="55">
        <v>0</v>
      </c>
    </row>
    <row r="42" spans="1:22" x14ac:dyDescent="0.25">
      <c r="A42" s="39" t="s">
        <v>10</v>
      </c>
      <c r="B42" s="47">
        <v>100</v>
      </c>
      <c r="C42" s="50">
        <v>7.8</v>
      </c>
      <c r="D42" s="50">
        <v>1.2</v>
      </c>
      <c r="E42" s="50">
        <v>9</v>
      </c>
      <c r="F42" s="50">
        <v>3.8</v>
      </c>
      <c r="G42" s="50">
        <v>0.9</v>
      </c>
      <c r="H42" s="50">
        <v>9.5</v>
      </c>
      <c r="I42" s="50">
        <v>14.5</v>
      </c>
      <c r="J42" s="50">
        <v>3.6</v>
      </c>
      <c r="K42" s="50">
        <v>2.8</v>
      </c>
      <c r="L42" s="50">
        <v>1.8</v>
      </c>
      <c r="M42" s="50">
        <v>0.3</v>
      </c>
      <c r="N42" s="50">
        <v>16.7</v>
      </c>
      <c r="O42" s="50">
        <v>2.7</v>
      </c>
      <c r="P42" s="50">
        <v>1.9</v>
      </c>
      <c r="Q42" s="50">
        <v>7.9</v>
      </c>
      <c r="R42" s="50">
        <v>5.6</v>
      </c>
      <c r="S42" s="50">
        <v>7.4</v>
      </c>
      <c r="T42" s="50">
        <v>1.5</v>
      </c>
      <c r="U42" s="50">
        <v>1.1000000000000001</v>
      </c>
      <c r="V42" s="55">
        <v>0</v>
      </c>
    </row>
    <row r="43" spans="1:22" x14ac:dyDescent="0.25">
      <c r="A43" s="39" t="s">
        <v>41</v>
      </c>
      <c r="B43" s="47">
        <v>99.999999999999986</v>
      </c>
      <c r="C43" s="50">
        <v>9.6</v>
      </c>
      <c r="D43" s="50">
        <v>0.4</v>
      </c>
      <c r="E43" s="50">
        <v>8.9</v>
      </c>
      <c r="F43" s="50">
        <v>1.4</v>
      </c>
      <c r="G43" s="50">
        <v>0.5</v>
      </c>
      <c r="H43" s="50">
        <v>5</v>
      </c>
      <c r="I43" s="50">
        <v>12.9</v>
      </c>
      <c r="J43" s="50">
        <v>13.4</v>
      </c>
      <c r="K43" s="50">
        <v>2.4</v>
      </c>
      <c r="L43" s="50">
        <v>1.6</v>
      </c>
      <c r="M43" s="50">
        <v>0.3</v>
      </c>
      <c r="N43" s="50">
        <v>24.4</v>
      </c>
      <c r="O43" s="50">
        <v>3.5</v>
      </c>
      <c r="P43" s="50">
        <v>1.9</v>
      </c>
      <c r="Q43" s="50">
        <v>4.5999999999999996</v>
      </c>
      <c r="R43" s="50">
        <v>3.3</v>
      </c>
      <c r="S43" s="50">
        <v>3.9</v>
      </c>
      <c r="T43" s="50">
        <v>1.6</v>
      </c>
      <c r="U43" s="50">
        <v>0.4</v>
      </c>
      <c r="V43" s="55">
        <v>0</v>
      </c>
    </row>
    <row r="44" spans="1:22" x14ac:dyDescent="0.25">
      <c r="A44" s="38" t="s">
        <v>162</v>
      </c>
      <c r="B44" s="47">
        <v>100</v>
      </c>
      <c r="C44" s="50">
        <v>5.3</v>
      </c>
      <c r="D44" s="50">
        <v>52.1</v>
      </c>
      <c r="E44" s="50">
        <v>3.7</v>
      </c>
      <c r="F44" s="50">
        <v>1.7</v>
      </c>
      <c r="G44" s="50">
        <v>0.4</v>
      </c>
      <c r="H44" s="50">
        <v>3.3</v>
      </c>
      <c r="I44" s="50">
        <v>6</v>
      </c>
      <c r="J44" s="50">
        <v>6</v>
      </c>
      <c r="K44" s="50">
        <v>0.8</v>
      </c>
      <c r="L44" s="50">
        <v>1</v>
      </c>
      <c r="M44" s="50">
        <v>0.2</v>
      </c>
      <c r="N44" s="50">
        <v>5.1000000000000005</v>
      </c>
      <c r="O44" s="50">
        <v>1</v>
      </c>
      <c r="P44" s="50">
        <v>1.7</v>
      </c>
      <c r="Q44" s="50">
        <v>5.6</v>
      </c>
      <c r="R44" s="50">
        <v>2.5</v>
      </c>
      <c r="S44" s="50">
        <v>2.7</v>
      </c>
      <c r="T44" s="50">
        <v>0.7</v>
      </c>
      <c r="U44" s="50">
        <v>0.2</v>
      </c>
      <c r="V44" s="55">
        <v>0</v>
      </c>
    </row>
    <row r="45" spans="1:22" x14ac:dyDescent="0.25">
      <c r="A45" s="39" t="s">
        <v>40</v>
      </c>
      <c r="B45" s="47">
        <v>100.00000000000001</v>
      </c>
      <c r="C45" s="50">
        <v>15.2</v>
      </c>
      <c r="D45" s="50">
        <v>3.1</v>
      </c>
      <c r="E45" s="50">
        <v>22</v>
      </c>
      <c r="F45" s="50">
        <v>2.6</v>
      </c>
      <c r="G45" s="50">
        <v>0.7</v>
      </c>
      <c r="H45" s="50">
        <v>5.2</v>
      </c>
      <c r="I45" s="50">
        <v>12.3</v>
      </c>
      <c r="J45" s="50">
        <v>5.8</v>
      </c>
      <c r="K45" s="50">
        <v>0.8</v>
      </c>
      <c r="L45" s="50">
        <v>1.7</v>
      </c>
      <c r="M45" s="50">
        <v>0.2</v>
      </c>
      <c r="N45" s="50">
        <v>9.9</v>
      </c>
      <c r="O45" s="50">
        <v>3</v>
      </c>
      <c r="P45" s="50">
        <v>1.8</v>
      </c>
      <c r="Q45" s="50">
        <v>7</v>
      </c>
      <c r="R45" s="50">
        <v>3.6</v>
      </c>
      <c r="S45" s="50">
        <v>3.9</v>
      </c>
      <c r="T45" s="50">
        <v>0.7</v>
      </c>
      <c r="U45" s="50">
        <v>0.5</v>
      </c>
      <c r="V45" s="55">
        <v>0</v>
      </c>
    </row>
    <row r="46" spans="1:22" x14ac:dyDescent="0.25">
      <c r="A46" s="38" t="s">
        <v>163</v>
      </c>
      <c r="B46" s="47">
        <v>99.999999999999986</v>
      </c>
      <c r="C46" s="50">
        <v>12.6</v>
      </c>
      <c r="D46" s="50">
        <v>1.3</v>
      </c>
      <c r="E46" s="50">
        <v>16.5</v>
      </c>
      <c r="F46" s="50">
        <v>3.7</v>
      </c>
      <c r="G46" s="50">
        <v>0.7</v>
      </c>
      <c r="H46" s="50">
        <v>6.8</v>
      </c>
      <c r="I46" s="50">
        <v>18</v>
      </c>
      <c r="J46" s="50">
        <v>6.9</v>
      </c>
      <c r="K46" s="50">
        <v>1.1000000000000001</v>
      </c>
      <c r="L46" s="50">
        <v>2.1</v>
      </c>
      <c r="M46" s="50">
        <v>0.3</v>
      </c>
      <c r="N46" s="50">
        <v>10.6</v>
      </c>
      <c r="O46" s="50">
        <v>2.6</v>
      </c>
      <c r="P46" s="50">
        <v>1.4</v>
      </c>
      <c r="Q46" s="50">
        <v>6.5</v>
      </c>
      <c r="R46" s="50">
        <v>4</v>
      </c>
      <c r="S46" s="50">
        <v>3.5</v>
      </c>
      <c r="T46" s="50">
        <v>0.9</v>
      </c>
      <c r="U46" s="50">
        <v>0.5</v>
      </c>
      <c r="V46" s="55">
        <v>0</v>
      </c>
    </row>
    <row r="47" spans="1:22" x14ac:dyDescent="0.25">
      <c r="A47" s="39" t="s">
        <v>11</v>
      </c>
      <c r="B47" s="47">
        <v>100</v>
      </c>
      <c r="C47" s="50">
        <v>3.9</v>
      </c>
      <c r="D47" s="50">
        <v>0.5</v>
      </c>
      <c r="E47" s="50">
        <v>5.4</v>
      </c>
      <c r="F47" s="50">
        <v>4.9000000000000004</v>
      </c>
      <c r="G47" s="50">
        <v>0.8</v>
      </c>
      <c r="H47" s="50">
        <v>8.6</v>
      </c>
      <c r="I47" s="50">
        <v>10.6</v>
      </c>
      <c r="J47" s="50">
        <v>2.2000000000000002</v>
      </c>
      <c r="K47" s="50">
        <v>2.5</v>
      </c>
      <c r="L47" s="50">
        <v>1.9</v>
      </c>
      <c r="M47" s="50">
        <v>0.1</v>
      </c>
      <c r="N47" s="50">
        <v>26.3</v>
      </c>
      <c r="O47" s="50">
        <v>3.8</v>
      </c>
      <c r="P47" s="50">
        <v>1.9</v>
      </c>
      <c r="Q47" s="50">
        <v>14.3</v>
      </c>
      <c r="R47" s="50">
        <v>4.8</v>
      </c>
      <c r="S47" s="50">
        <v>4.8</v>
      </c>
      <c r="T47" s="50">
        <v>1.7</v>
      </c>
      <c r="U47" s="50">
        <v>1</v>
      </c>
      <c r="V47" s="59">
        <v>0</v>
      </c>
    </row>
    <row r="48" spans="1:22" s="21" customFormat="1" ht="31.5" x14ac:dyDescent="0.25">
      <c r="A48" s="38" t="s">
        <v>8</v>
      </c>
      <c r="B48" s="47">
        <v>100</v>
      </c>
      <c r="C48" s="68">
        <v>15.8</v>
      </c>
      <c r="D48" s="68">
        <v>1.1000000000000001</v>
      </c>
      <c r="E48" s="68">
        <v>8.1</v>
      </c>
      <c r="F48" s="68">
        <v>2.6</v>
      </c>
      <c r="G48" s="68">
        <v>0.6</v>
      </c>
      <c r="H48" s="68">
        <v>10.7</v>
      </c>
      <c r="I48" s="68">
        <v>15.200000000000001</v>
      </c>
      <c r="J48" s="68">
        <v>4.5</v>
      </c>
      <c r="K48" s="68">
        <v>2.2999999999999998</v>
      </c>
      <c r="L48" s="68">
        <v>2</v>
      </c>
      <c r="M48" s="68">
        <v>0.1</v>
      </c>
      <c r="N48" s="68">
        <v>11.2</v>
      </c>
      <c r="O48" s="68">
        <v>1.4</v>
      </c>
      <c r="P48" s="68">
        <v>1.3</v>
      </c>
      <c r="Q48" s="68">
        <v>10.3</v>
      </c>
      <c r="R48" s="68">
        <v>6</v>
      </c>
      <c r="S48" s="68">
        <v>5.3</v>
      </c>
      <c r="T48" s="68">
        <v>1</v>
      </c>
      <c r="U48" s="68">
        <v>0.5</v>
      </c>
      <c r="V48" s="48">
        <v>0</v>
      </c>
    </row>
    <row r="49" spans="1:22" x14ac:dyDescent="0.25">
      <c r="A49" s="39" t="s">
        <v>39</v>
      </c>
      <c r="B49" s="47">
        <v>100.00000000000001</v>
      </c>
      <c r="C49" s="50">
        <v>18.100000000000001</v>
      </c>
      <c r="D49" s="50">
        <v>0.3</v>
      </c>
      <c r="E49" s="50">
        <v>3.2</v>
      </c>
      <c r="F49" s="50">
        <v>1.1000000000000001</v>
      </c>
      <c r="G49" s="50">
        <v>0.1</v>
      </c>
      <c r="H49" s="50">
        <v>17.5</v>
      </c>
      <c r="I49" s="50">
        <v>18</v>
      </c>
      <c r="J49" s="50">
        <v>5.2</v>
      </c>
      <c r="K49" s="50">
        <v>4.0999999999999996</v>
      </c>
      <c r="L49" s="50">
        <v>1.9</v>
      </c>
      <c r="M49" s="50">
        <v>0</v>
      </c>
      <c r="N49" s="50">
        <v>9.5</v>
      </c>
      <c r="O49" s="50">
        <v>0.8</v>
      </c>
      <c r="P49" s="50">
        <v>1.2</v>
      </c>
      <c r="Q49" s="50">
        <v>6.9</v>
      </c>
      <c r="R49" s="50">
        <v>6.3</v>
      </c>
      <c r="S49" s="50">
        <v>4.4000000000000004</v>
      </c>
      <c r="T49" s="50">
        <v>0.8</v>
      </c>
      <c r="U49" s="50">
        <v>0.6</v>
      </c>
      <c r="V49" s="52">
        <v>0</v>
      </c>
    </row>
    <row r="50" spans="1:22" x14ac:dyDescent="0.25">
      <c r="A50" s="38" t="s">
        <v>164</v>
      </c>
      <c r="B50" s="47">
        <v>100</v>
      </c>
      <c r="C50" s="50">
        <v>13.2</v>
      </c>
      <c r="D50" s="50">
        <v>3.2</v>
      </c>
      <c r="E50" s="50">
        <v>3.8</v>
      </c>
      <c r="F50" s="50">
        <v>1.1000000000000001</v>
      </c>
      <c r="G50" s="50">
        <v>0.2</v>
      </c>
      <c r="H50" s="50">
        <v>9.6</v>
      </c>
      <c r="I50" s="50">
        <v>9.1</v>
      </c>
      <c r="J50" s="50">
        <v>2.4</v>
      </c>
      <c r="K50" s="50">
        <v>0.4</v>
      </c>
      <c r="L50" s="50">
        <v>1.8</v>
      </c>
      <c r="M50" s="50">
        <v>0</v>
      </c>
      <c r="N50" s="50">
        <v>11.2</v>
      </c>
      <c r="O50" s="50">
        <v>0.7</v>
      </c>
      <c r="P50" s="50">
        <v>1.2</v>
      </c>
      <c r="Q50" s="50">
        <v>21.8</v>
      </c>
      <c r="R50" s="50">
        <v>11.2</v>
      </c>
      <c r="S50" s="50">
        <v>6.6</v>
      </c>
      <c r="T50" s="50">
        <v>1.9</v>
      </c>
      <c r="U50" s="50">
        <v>0.6</v>
      </c>
      <c r="V50" s="55">
        <v>0</v>
      </c>
    </row>
    <row r="51" spans="1:22" x14ac:dyDescent="0.25">
      <c r="A51" s="39" t="s">
        <v>92</v>
      </c>
      <c r="B51" s="47">
        <v>100.00000000000001</v>
      </c>
      <c r="C51" s="50">
        <v>20.599999999999998</v>
      </c>
      <c r="D51" s="50">
        <v>0.1</v>
      </c>
      <c r="E51" s="50">
        <v>6.6</v>
      </c>
      <c r="F51" s="50">
        <v>1.9</v>
      </c>
      <c r="G51" s="50">
        <v>0.4</v>
      </c>
      <c r="H51" s="50">
        <v>9</v>
      </c>
      <c r="I51" s="50">
        <v>17.600000000000001</v>
      </c>
      <c r="J51" s="50">
        <v>2.7</v>
      </c>
      <c r="K51" s="50">
        <v>1.6</v>
      </c>
      <c r="L51" s="50">
        <v>1.5</v>
      </c>
      <c r="M51" s="50">
        <v>0.2</v>
      </c>
      <c r="N51" s="50">
        <v>11.9</v>
      </c>
      <c r="O51" s="50">
        <v>1.3</v>
      </c>
      <c r="P51" s="50">
        <v>1</v>
      </c>
      <c r="Q51" s="50">
        <v>11.7</v>
      </c>
      <c r="R51" s="50">
        <v>5.7</v>
      </c>
      <c r="S51" s="50">
        <v>4.9000000000000004</v>
      </c>
      <c r="T51" s="50">
        <v>1</v>
      </c>
      <c r="U51" s="50">
        <v>0.3</v>
      </c>
      <c r="V51" s="55">
        <v>0</v>
      </c>
    </row>
    <row r="52" spans="1:22" x14ac:dyDescent="0.25">
      <c r="A52" s="39" t="s">
        <v>91</v>
      </c>
      <c r="B52" s="47">
        <v>100.00000000000001</v>
      </c>
      <c r="C52" s="50">
        <v>18.100000000000001</v>
      </c>
      <c r="D52" s="50">
        <v>1.8</v>
      </c>
      <c r="E52" s="50">
        <v>10</v>
      </c>
      <c r="F52" s="50">
        <v>4.2</v>
      </c>
      <c r="G52" s="50">
        <v>0.6</v>
      </c>
      <c r="H52" s="50">
        <v>8.5</v>
      </c>
      <c r="I52" s="50">
        <v>8.6999999999999993</v>
      </c>
      <c r="J52" s="50">
        <v>3.4</v>
      </c>
      <c r="K52" s="50">
        <v>0.7</v>
      </c>
      <c r="L52" s="50">
        <v>1.7</v>
      </c>
      <c r="M52" s="50">
        <v>0.1</v>
      </c>
      <c r="N52" s="50">
        <v>12.2</v>
      </c>
      <c r="O52" s="50">
        <v>1.7</v>
      </c>
      <c r="P52" s="50">
        <v>1.5</v>
      </c>
      <c r="Q52" s="50">
        <v>12.5</v>
      </c>
      <c r="R52" s="50">
        <v>6.8</v>
      </c>
      <c r="S52" s="50">
        <v>4.9000000000000004</v>
      </c>
      <c r="T52" s="50">
        <v>2</v>
      </c>
      <c r="U52" s="50">
        <v>0.6</v>
      </c>
      <c r="V52" s="55">
        <v>0</v>
      </c>
    </row>
    <row r="53" spans="1:22" x14ac:dyDescent="0.25">
      <c r="A53" s="39" t="s">
        <v>90</v>
      </c>
      <c r="B53" s="47">
        <v>100</v>
      </c>
      <c r="C53" s="50">
        <v>14.4</v>
      </c>
      <c r="D53" s="50">
        <v>0.4</v>
      </c>
      <c r="E53" s="50">
        <v>6.3</v>
      </c>
      <c r="F53" s="50">
        <v>5</v>
      </c>
      <c r="G53" s="50">
        <v>0.6</v>
      </c>
      <c r="H53" s="50">
        <v>6.1</v>
      </c>
      <c r="I53" s="50">
        <v>14.200000000000001</v>
      </c>
      <c r="J53" s="50">
        <v>3.1</v>
      </c>
      <c r="K53" s="50">
        <v>1.5</v>
      </c>
      <c r="L53" s="50">
        <v>2.2000000000000002</v>
      </c>
      <c r="M53" s="50">
        <v>0.1</v>
      </c>
      <c r="N53" s="50">
        <v>14.5</v>
      </c>
      <c r="O53" s="50">
        <v>1.5</v>
      </c>
      <c r="P53" s="50">
        <v>1.4</v>
      </c>
      <c r="Q53" s="50">
        <v>15.6</v>
      </c>
      <c r="R53" s="50">
        <v>6.1</v>
      </c>
      <c r="S53" s="50">
        <v>5.2</v>
      </c>
      <c r="T53" s="50">
        <v>1.3</v>
      </c>
      <c r="U53" s="50">
        <v>0.5</v>
      </c>
      <c r="V53" s="55">
        <v>0</v>
      </c>
    </row>
    <row r="54" spans="1:22" x14ac:dyDescent="0.25">
      <c r="A54" s="39" t="s">
        <v>35</v>
      </c>
      <c r="B54" s="47">
        <v>100</v>
      </c>
      <c r="C54" s="50">
        <v>11.9</v>
      </c>
      <c r="D54" s="50">
        <v>1</v>
      </c>
      <c r="E54" s="50">
        <v>2.5</v>
      </c>
      <c r="F54" s="50">
        <v>2.1</v>
      </c>
      <c r="G54" s="50">
        <v>0.5</v>
      </c>
      <c r="H54" s="50">
        <v>10.8</v>
      </c>
      <c r="I54" s="50">
        <v>12.8</v>
      </c>
      <c r="J54" s="50">
        <v>3.4</v>
      </c>
      <c r="K54" s="50">
        <v>2.4</v>
      </c>
      <c r="L54" s="50">
        <v>1.3</v>
      </c>
      <c r="M54" s="50">
        <v>0</v>
      </c>
      <c r="N54" s="50">
        <v>10.8</v>
      </c>
      <c r="O54" s="50">
        <v>1</v>
      </c>
      <c r="P54" s="50">
        <v>0.7</v>
      </c>
      <c r="Q54" s="50">
        <v>20.3</v>
      </c>
      <c r="R54" s="50">
        <v>10.7</v>
      </c>
      <c r="S54" s="50">
        <v>6.1</v>
      </c>
      <c r="T54" s="50">
        <v>1.4</v>
      </c>
      <c r="U54" s="50">
        <v>0.3</v>
      </c>
      <c r="V54" s="55">
        <v>0</v>
      </c>
    </row>
    <row r="55" spans="1:22" x14ac:dyDescent="0.25">
      <c r="A55" s="38" t="s">
        <v>165</v>
      </c>
      <c r="B55" s="47">
        <v>100</v>
      </c>
      <c r="C55" s="50">
        <v>14.3</v>
      </c>
      <c r="D55" s="50">
        <v>1.8</v>
      </c>
      <c r="E55" s="50">
        <v>14</v>
      </c>
      <c r="F55" s="50">
        <v>3.6</v>
      </c>
      <c r="G55" s="50">
        <v>1</v>
      </c>
      <c r="H55" s="50">
        <v>7</v>
      </c>
      <c r="I55" s="50">
        <v>14.5</v>
      </c>
      <c r="J55" s="50">
        <v>5.3</v>
      </c>
      <c r="K55" s="50">
        <v>1.5</v>
      </c>
      <c r="L55" s="50">
        <v>2.2999999999999998</v>
      </c>
      <c r="M55" s="50">
        <v>0.3</v>
      </c>
      <c r="N55" s="50">
        <v>11.6</v>
      </c>
      <c r="O55" s="50">
        <v>2</v>
      </c>
      <c r="P55" s="50">
        <v>1.5</v>
      </c>
      <c r="Q55" s="50">
        <v>7.9</v>
      </c>
      <c r="R55" s="50">
        <v>4.2</v>
      </c>
      <c r="S55" s="50">
        <v>5.8</v>
      </c>
      <c r="T55" s="50">
        <v>0.9</v>
      </c>
      <c r="U55" s="50">
        <v>0.5</v>
      </c>
      <c r="V55" s="59">
        <v>0</v>
      </c>
    </row>
    <row r="56" spans="1:22" s="21" customFormat="1" ht="31.5" x14ac:dyDescent="0.25">
      <c r="A56" s="38" t="s">
        <v>3</v>
      </c>
      <c r="B56" s="47">
        <v>100</v>
      </c>
      <c r="C56" s="68">
        <v>6.7</v>
      </c>
      <c r="D56" s="68">
        <v>16.2</v>
      </c>
      <c r="E56" s="68">
        <v>21.5</v>
      </c>
      <c r="F56" s="68">
        <v>2.2999999999999998</v>
      </c>
      <c r="G56" s="68">
        <v>0.6</v>
      </c>
      <c r="H56" s="68">
        <v>5.3</v>
      </c>
      <c r="I56" s="68">
        <v>10.9</v>
      </c>
      <c r="J56" s="68">
        <v>5.5</v>
      </c>
      <c r="K56" s="68">
        <v>0.7</v>
      </c>
      <c r="L56" s="68">
        <v>2.2999999999999998</v>
      </c>
      <c r="M56" s="68">
        <v>0.3</v>
      </c>
      <c r="N56" s="68">
        <v>10.1</v>
      </c>
      <c r="O56" s="68">
        <v>3.4</v>
      </c>
      <c r="P56" s="68">
        <v>1.7</v>
      </c>
      <c r="Q56" s="68">
        <v>4.7</v>
      </c>
      <c r="R56" s="68">
        <v>3.5</v>
      </c>
      <c r="S56" s="68">
        <v>3.1</v>
      </c>
      <c r="T56" s="68">
        <v>0.8</v>
      </c>
      <c r="U56" s="68">
        <v>0.4</v>
      </c>
      <c r="V56" s="48">
        <v>0</v>
      </c>
    </row>
    <row r="57" spans="1:22" x14ac:dyDescent="0.25">
      <c r="A57" s="38" t="s">
        <v>166</v>
      </c>
      <c r="B57" s="47">
        <v>100</v>
      </c>
      <c r="C57" s="50">
        <v>7.1</v>
      </c>
      <c r="D57" s="50">
        <v>4</v>
      </c>
      <c r="E57" s="50">
        <v>26</v>
      </c>
      <c r="F57" s="50">
        <v>2.7</v>
      </c>
      <c r="G57" s="50">
        <v>0.7</v>
      </c>
      <c r="H57" s="50">
        <v>7</v>
      </c>
      <c r="I57" s="50">
        <v>12.6</v>
      </c>
      <c r="J57" s="50">
        <v>6.5</v>
      </c>
      <c r="K57" s="50">
        <v>0.8</v>
      </c>
      <c r="L57" s="50">
        <v>2.1</v>
      </c>
      <c r="M57" s="50">
        <v>0.3</v>
      </c>
      <c r="N57" s="50">
        <v>10.3</v>
      </c>
      <c r="O57" s="50">
        <v>4.2</v>
      </c>
      <c r="P57" s="50">
        <v>1.9</v>
      </c>
      <c r="Q57" s="50">
        <v>4.3</v>
      </c>
      <c r="R57" s="50">
        <v>4.3</v>
      </c>
      <c r="S57" s="50">
        <v>3.9</v>
      </c>
      <c r="T57" s="50">
        <v>0.8</v>
      </c>
      <c r="U57" s="50">
        <v>0.5</v>
      </c>
      <c r="V57" s="52">
        <v>0</v>
      </c>
    </row>
    <row r="58" spans="1:22" x14ac:dyDescent="0.25">
      <c r="A58" s="39" t="s">
        <v>34</v>
      </c>
      <c r="B58" s="47">
        <v>100</v>
      </c>
      <c r="C58" s="50">
        <v>16.8</v>
      </c>
      <c r="D58" s="50">
        <v>0.1</v>
      </c>
      <c r="E58" s="50">
        <v>24</v>
      </c>
      <c r="F58" s="50">
        <v>2.9</v>
      </c>
      <c r="G58" s="50">
        <v>1.1000000000000001</v>
      </c>
      <c r="H58" s="50">
        <v>4.2</v>
      </c>
      <c r="I58" s="50">
        <v>10.1</v>
      </c>
      <c r="J58" s="50">
        <v>4.8</v>
      </c>
      <c r="K58" s="50">
        <v>1.2</v>
      </c>
      <c r="L58" s="50">
        <v>3.1</v>
      </c>
      <c r="M58" s="50">
        <v>0.3</v>
      </c>
      <c r="N58" s="50">
        <v>9.8000000000000007</v>
      </c>
      <c r="O58" s="50">
        <v>1.8</v>
      </c>
      <c r="P58" s="50">
        <v>1.2</v>
      </c>
      <c r="Q58" s="50">
        <v>7.8</v>
      </c>
      <c r="R58" s="50">
        <v>4.7</v>
      </c>
      <c r="S58" s="50">
        <v>4.0999999999999996</v>
      </c>
      <c r="T58" s="50">
        <v>1.4</v>
      </c>
      <c r="U58" s="50">
        <v>0.6</v>
      </c>
      <c r="V58" s="55">
        <v>0</v>
      </c>
    </row>
    <row r="59" spans="1:22" x14ac:dyDescent="0.25">
      <c r="A59" s="39" t="s">
        <v>33</v>
      </c>
      <c r="B59" s="47">
        <v>99.999999999999986</v>
      </c>
      <c r="C59" s="50">
        <v>16.600000000000001</v>
      </c>
      <c r="D59" s="50">
        <v>0</v>
      </c>
      <c r="E59" s="50">
        <v>26.099999999999998</v>
      </c>
      <c r="F59" s="50">
        <v>1.7</v>
      </c>
      <c r="G59" s="50">
        <v>0.3</v>
      </c>
      <c r="H59" s="50">
        <v>4.4000000000000004</v>
      </c>
      <c r="I59" s="50">
        <v>9.3000000000000007</v>
      </c>
      <c r="J59" s="50">
        <v>5.5</v>
      </c>
      <c r="K59" s="50">
        <v>0.7</v>
      </c>
      <c r="L59" s="50">
        <v>2.2000000000000002</v>
      </c>
      <c r="M59" s="50">
        <v>0.3</v>
      </c>
      <c r="N59" s="50">
        <v>10.6</v>
      </c>
      <c r="O59" s="50">
        <v>2.6</v>
      </c>
      <c r="P59" s="50">
        <v>1.3</v>
      </c>
      <c r="Q59" s="50">
        <v>8.5</v>
      </c>
      <c r="R59" s="50">
        <v>4.3</v>
      </c>
      <c r="S59" s="50">
        <v>4</v>
      </c>
      <c r="T59" s="50">
        <v>1.1000000000000001</v>
      </c>
      <c r="U59" s="50">
        <v>0.5</v>
      </c>
      <c r="V59" s="55">
        <v>0</v>
      </c>
    </row>
    <row r="60" spans="1:22" x14ac:dyDescent="0.25">
      <c r="A60" s="39" t="s">
        <v>32</v>
      </c>
      <c r="B60" s="47">
        <v>99.999999999999972</v>
      </c>
      <c r="C60" s="50">
        <v>4.7</v>
      </c>
      <c r="D60" s="50">
        <v>27</v>
      </c>
      <c r="E60" s="50">
        <v>18.7</v>
      </c>
      <c r="F60" s="50">
        <v>1.6</v>
      </c>
      <c r="G60" s="50">
        <v>0.4</v>
      </c>
      <c r="H60" s="50">
        <v>6.1</v>
      </c>
      <c r="I60" s="50">
        <v>10.1</v>
      </c>
      <c r="J60" s="50">
        <v>4.4000000000000004</v>
      </c>
      <c r="K60" s="50">
        <v>0.6</v>
      </c>
      <c r="L60" s="50">
        <v>2.2000000000000002</v>
      </c>
      <c r="M60" s="50">
        <v>0.3</v>
      </c>
      <c r="N60" s="50">
        <v>10.6</v>
      </c>
      <c r="O60" s="50">
        <v>2.5</v>
      </c>
      <c r="P60" s="50">
        <v>1.6</v>
      </c>
      <c r="Q60" s="50">
        <v>3.1</v>
      </c>
      <c r="R60" s="50">
        <v>3</v>
      </c>
      <c r="S60" s="50">
        <v>2.1</v>
      </c>
      <c r="T60" s="50">
        <v>0.6</v>
      </c>
      <c r="U60" s="50">
        <v>0.4</v>
      </c>
      <c r="V60" s="55">
        <v>0</v>
      </c>
    </row>
    <row r="61" spans="1:22" x14ac:dyDescent="0.25">
      <c r="A61" s="39" t="s">
        <v>31</v>
      </c>
      <c r="B61" s="47">
        <v>100.00000000000001</v>
      </c>
      <c r="C61" s="50">
        <v>5.5</v>
      </c>
      <c r="D61" s="50">
        <v>28.6</v>
      </c>
      <c r="E61" s="50">
        <v>18.3</v>
      </c>
      <c r="F61" s="50">
        <v>1.7</v>
      </c>
      <c r="G61" s="50">
        <v>0.4</v>
      </c>
      <c r="H61" s="50">
        <v>3.3</v>
      </c>
      <c r="I61" s="50">
        <v>7.5</v>
      </c>
      <c r="J61" s="50">
        <v>4.9000000000000004</v>
      </c>
      <c r="K61" s="50">
        <v>0.6</v>
      </c>
      <c r="L61" s="50">
        <v>2</v>
      </c>
      <c r="M61" s="50">
        <v>0.3</v>
      </c>
      <c r="N61" s="50">
        <v>9.1999999999999993</v>
      </c>
      <c r="O61" s="50">
        <v>2.7</v>
      </c>
      <c r="P61" s="50">
        <v>1.9</v>
      </c>
      <c r="Q61" s="50">
        <v>4.5999999999999996</v>
      </c>
      <c r="R61" s="50">
        <v>3.9</v>
      </c>
      <c r="S61" s="50">
        <v>3.3</v>
      </c>
      <c r="T61" s="50">
        <v>0.8</v>
      </c>
      <c r="U61" s="50">
        <v>0.5</v>
      </c>
      <c r="V61" s="55">
        <v>0</v>
      </c>
    </row>
    <row r="62" spans="1:22" x14ac:dyDescent="0.25">
      <c r="A62" s="39" t="s">
        <v>30</v>
      </c>
      <c r="B62" s="47">
        <v>100</v>
      </c>
      <c r="C62" s="50">
        <v>7.8</v>
      </c>
      <c r="D62" s="50">
        <v>0.1</v>
      </c>
      <c r="E62" s="50">
        <v>23.1</v>
      </c>
      <c r="F62" s="50">
        <v>2.9</v>
      </c>
      <c r="G62" s="50">
        <v>0.5</v>
      </c>
      <c r="H62" s="50">
        <v>7.1</v>
      </c>
      <c r="I62" s="50">
        <v>11.8</v>
      </c>
      <c r="J62" s="50">
        <v>4.5</v>
      </c>
      <c r="K62" s="50">
        <v>1.2</v>
      </c>
      <c r="L62" s="50">
        <v>2.2000000000000002</v>
      </c>
      <c r="M62" s="50">
        <v>0.4</v>
      </c>
      <c r="N62" s="50">
        <v>18.5</v>
      </c>
      <c r="O62" s="50">
        <v>2.9</v>
      </c>
      <c r="P62" s="50">
        <v>0.9</v>
      </c>
      <c r="Q62" s="50">
        <v>6</v>
      </c>
      <c r="R62" s="50">
        <v>4.5999999999999996</v>
      </c>
      <c r="S62" s="50">
        <v>4.2</v>
      </c>
      <c r="T62" s="50">
        <v>0.8</v>
      </c>
      <c r="U62" s="50">
        <v>0.5</v>
      </c>
      <c r="V62" s="55">
        <v>0</v>
      </c>
    </row>
    <row r="63" spans="1:22" x14ac:dyDescent="0.25">
      <c r="A63" s="39" t="s">
        <v>29</v>
      </c>
      <c r="B63" s="47">
        <v>100.00000000000001</v>
      </c>
      <c r="C63" s="50">
        <v>2.1</v>
      </c>
      <c r="D63" s="50">
        <v>25.4</v>
      </c>
      <c r="E63" s="50">
        <v>27.2</v>
      </c>
      <c r="F63" s="50">
        <v>1.8</v>
      </c>
      <c r="G63" s="50">
        <v>0.6</v>
      </c>
      <c r="H63" s="50">
        <v>4.0999999999999996</v>
      </c>
      <c r="I63" s="50">
        <v>8.1999999999999993</v>
      </c>
      <c r="J63" s="50">
        <v>4.5999999999999996</v>
      </c>
      <c r="K63" s="50">
        <v>0.7</v>
      </c>
      <c r="L63" s="50">
        <v>2.7</v>
      </c>
      <c r="M63" s="50">
        <v>0.2</v>
      </c>
      <c r="N63" s="50">
        <v>7.3</v>
      </c>
      <c r="O63" s="50">
        <v>2.8</v>
      </c>
      <c r="P63" s="50">
        <v>1.2</v>
      </c>
      <c r="Q63" s="50">
        <v>4.4000000000000004</v>
      </c>
      <c r="R63" s="50">
        <v>2.9</v>
      </c>
      <c r="S63" s="50">
        <v>2.9</v>
      </c>
      <c r="T63" s="50">
        <v>0.6</v>
      </c>
      <c r="U63" s="50">
        <v>0.3</v>
      </c>
      <c r="V63" s="55">
        <v>0</v>
      </c>
    </row>
    <row r="64" spans="1:22" x14ac:dyDescent="0.25">
      <c r="A64" s="38" t="s">
        <v>167</v>
      </c>
      <c r="B64" s="47">
        <v>99.999999999999986</v>
      </c>
      <c r="C64" s="50">
        <v>7.7</v>
      </c>
      <c r="D64" s="50">
        <v>0.2</v>
      </c>
      <c r="E64" s="50">
        <v>30.5</v>
      </c>
      <c r="F64" s="50">
        <v>2.9</v>
      </c>
      <c r="G64" s="50">
        <v>0.7</v>
      </c>
      <c r="H64" s="50">
        <v>3.3</v>
      </c>
      <c r="I64" s="50">
        <v>11.1</v>
      </c>
      <c r="J64" s="50">
        <v>5.6</v>
      </c>
      <c r="K64" s="50">
        <v>1</v>
      </c>
      <c r="L64" s="50">
        <v>1.8</v>
      </c>
      <c r="M64" s="50">
        <v>0.5</v>
      </c>
      <c r="N64" s="50">
        <v>12.3</v>
      </c>
      <c r="O64" s="50">
        <v>2.2000000000000002</v>
      </c>
      <c r="P64" s="50">
        <v>1.3</v>
      </c>
      <c r="Q64" s="50">
        <v>7.9</v>
      </c>
      <c r="R64" s="50">
        <v>4.5999999999999996</v>
      </c>
      <c r="S64" s="50">
        <v>4.8</v>
      </c>
      <c r="T64" s="50">
        <v>1</v>
      </c>
      <c r="U64" s="50">
        <v>0.6</v>
      </c>
      <c r="V64" s="55">
        <v>0</v>
      </c>
    </row>
    <row r="65" spans="1:22" x14ac:dyDescent="0.25">
      <c r="A65" s="38" t="s">
        <v>168</v>
      </c>
      <c r="B65" s="47">
        <v>100</v>
      </c>
      <c r="C65" s="50">
        <v>3</v>
      </c>
      <c r="D65" s="50">
        <v>0.1</v>
      </c>
      <c r="E65" s="50">
        <v>25.700000000000003</v>
      </c>
      <c r="F65" s="50">
        <v>2.5</v>
      </c>
      <c r="G65" s="50">
        <v>0.7</v>
      </c>
      <c r="H65" s="50">
        <v>6.4</v>
      </c>
      <c r="I65" s="50">
        <v>17.3</v>
      </c>
      <c r="J65" s="50">
        <v>6.9</v>
      </c>
      <c r="K65" s="50">
        <v>0.8</v>
      </c>
      <c r="L65" s="50">
        <v>3.6</v>
      </c>
      <c r="M65" s="50">
        <v>0.3</v>
      </c>
      <c r="N65" s="50">
        <v>11.4</v>
      </c>
      <c r="O65" s="50">
        <v>6.5</v>
      </c>
      <c r="P65" s="50">
        <v>1.7</v>
      </c>
      <c r="Q65" s="50">
        <v>5</v>
      </c>
      <c r="R65" s="50">
        <v>3.4</v>
      </c>
      <c r="S65" s="50">
        <v>3.1</v>
      </c>
      <c r="T65" s="50">
        <v>1.1000000000000001</v>
      </c>
      <c r="U65" s="50">
        <v>0.5</v>
      </c>
      <c r="V65" s="55">
        <v>0</v>
      </c>
    </row>
    <row r="66" spans="1:22" x14ac:dyDescent="0.25">
      <c r="A66" s="38" t="s">
        <v>169</v>
      </c>
      <c r="B66" s="47">
        <v>100.00000000000001</v>
      </c>
      <c r="C66" s="50">
        <v>8.5</v>
      </c>
      <c r="D66" s="50">
        <v>42.9</v>
      </c>
      <c r="E66" s="50">
        <v>11.7</v>
      </c>
      <c r="F66" s="50">
        <v>2.5</v>
      </c>
      <c r="G66" s="50">
        <v>0.7</v>
      </c>
      <c r="H66" s="50">
        <v>3.9</v>
      </c>
      <c r="I66" s="50">
        <v>7</v>
      </c>
      <c r="J66" s="50">
        <v>3.8</v>
      </c>
      <c r="K66" s="50">
        <v>0.6</v>
      </c>
      <c r="L66" s="50">
        <v>1</v>
      </c>
      <c r="M66" s="50">
        <v>0.2</v>
      </c>
      <c r="N66" s="50">
        <v>5.2</v>
      </c>
      <c r="O66" s="50">
        <v>1.4</v>
      </c>
      <c r="P66" s="50">
        <v>0.8</v>
      </c>
      <c r="Q66" s="50">
        <v>4.2</v>
      </c>
      <c r="R66" s="50">
        <v>2.5</v>
      </c>
      <c r="S66" s="50">
        <v>2.4</v>
      </c>
      <c r="T66" s="50">
        <v>0.5</v>
      </c>
      <c r="U66" s="50">
        <v>0.2</v>
      </c>
      <c r="V66" s="55">
        <v>0</v>
      </c>
    </row>
    <row r="67" spans="1:22" x14ac:dyDescent="0.25">
      <c r="A67" s="39" t="s">
        <v>28</v>
      </c>
      <c r="B67" s="47">
        <v>100.00000000000001</v>
      </c>
      <c r="C67" s="50">
        <v>20</v>
      </c>
      <c r="D67" s="50">
        <v>0.4</v>
      </c>
      <c r="E67" s="50">
        <v>18.600000000000001</v>
      </c>
      <c r="F67" s="50">
        <v>2</v>
      </c>
      <c r="G67" s="50">
        <v>0.4</v>
      </c>
      <c r="H67" s="50">
        <v>5.2</v>
      </c>
      <c r="I67" s="50">
        <v>12.3</v>
      </c>
      <c r="J67" s="50">
        <v>6</v>
      </c>
      <c r="K67" s="50">
        <v>0.9</v>
      </c>
      <c r="L67" s="50">
        <v>2.7</v>
      </c>
      <c r="M67" s="50">
        <v>0.3</v>
      </c>
      <c r="N67" s="50">
        <v>10.4</v>
      </c>
      <c r="O67" s="50">
        <v>3.2</v>
      </c>
      <c r="P67" s="50">
        <v>1.8</v>
      </c>
      <c r="Q67" s="50">
        <v>6.2</v>
      </c>
      <c r="R67" s="50">
        <v>3.8</v>
      </c>
      <c r="S67" s="50">
        <v>4.0999999999999996</v>
      </c>
      <c r="T67" s="50">
        <v>1.2</v>
      </c>
      <c r="U67" s="50">
        <v>0.5</v>
      </c>
      <c r="V67" s="55">
        <v>0</v>
      </c>
    </row>
    <row r="68" spans="1:22" x14ac:dyDescent="0.25">
      <c r="A68" s="39" t="s">
        <v>27</v>
      </c>
      <c r="B68" s="47">
        <v>99.999999999999986</v>
      </c>
      <c r="C68" s="50">
        <v>5.4</v>
      </c>
      <c r="D68" s="50">
        <v>18.899999999999999</v>
      </c>
      <c r="E68" s="50">
        <v>19.299999999999997</v>
      </c>
      <c r="F68" s="50">
        <v>2.6</v>
      </c>
      <c r="G68" s="50">
        <v>0.6</v>
      </c>
      <c r="H68" s="50">
        <v>5.5</v>
      </c>
      <c r="I68" s="50">
        <v>10.7</v>
      </c>
      <c r="J68" s="50">
        <v>6.5</v>
      </c>
      <c r="K68" s="50">
        <v>0.8</v>
      </c>
      <c r="L68" s="50">
        <v>2</v>
      </c>
      <c r="M68" s="50">
        <v>0.3</v>
      </c>
      <c r="N68" s="50">
        <v>9.6</v>
      </c>
      <c r="O68" s="50">
        <v>3.9</v>
      </c>
      <c r="P68" s="50">
        <v>2.6</v>
      </c>
      <c r="Q68" s="50">
        <v>4.0999999999999996</v>
      </c>
      <c r="R68" s="50">
        <v>3</v>
      </c>
      <c r="S68" s="50">
        <v>3</v>
      </c>
      <c r="T68" s="50">
        <v>0.7</v>
      </c>
      <c r="U68" s="50">
        <v>0.5</v>
      </c>
      <c r="V68" s="55">
        <v>0</v>
      </c>
    </row>
    <row r="69" spans="1:22" x14ac:dyDescent="0.25">
      <c r="A69" s="40" t="s">
        <v>26</v>
      </c>
      <c r="B69" s="47">
        <v>99.999999999999986</v>
      </c>
      <c r="C69" s="50">
        <v>14.8</v>
      </c>
      <c r="D69" s="50">
        <v>3.9</v>
      </c>
      <c r="E69" s="50">
        <v>18.5</v>
      </c>
      <c r="F69" s="50">
        <v>3.8</v>
      </c>
      <c r="G69" s="50">
        <v>0.6</v>
      </c>
      <c r="H69" s="50">
        <v>4.3</v>
      </c>
      <c r="I69" s="50">
        <v>10.3</v>
      </c>
      <c r="J69" s="50">
        <v>6.6</v>
      </c>
      <c r="K69" s="50">
        <v>0.8</v>
      </c>
      <c r="L69" s="50">
        <v>1.7</v>
      </c>
      <c r="M69" s="50">
        <v>0.2</v>
      </c>
      <c r="N69" s="50">
        <v>13</v>
      </c>
      <c r="O69" s="50">
        <v>3.1</v>
      </c>
      <c r="P69" s="50">
        <v>2.2000000000000002</v>
      </c>
      <c r="Q69" s="50">
        <v>6.6</v>
      </c>
      <c r="R69" s="50">
        <v>4.2</v>
      </c>
      <c r="S69" s="50">
        <v>4.0999999999999996</v>
      </c>
      <c r="T69" s="50">
        <v>0.8</v>
      </c>
      <c r="U69" s="50">
        <v>0.5</v>
      </c>
      <c r="V69" s="55">
        <v>0</v>
      </c>
    </row>
    <row r="70" spans="1:22" x14ac:dyDescent="0.25">
      <c r="A70" s="40" t="s">
        <v>25</v>
      </c>
      <c r="B70" s="47">
        <v>100</v>
      </c>
      <c r="C70" s="50">
        <v>9.4</v>
      </c>
      <c r="D70" s="50">
        <v>2.7</v>
      </c>
      <c r="E70" s="50">
        <v>20.9</v>
      </c>
      <c r="F70" s="50">
        <v>1.9</v>
      </c>
      <c r="G70" s="50">
        <v>0.9</v>
      </c>
      <c r="H70" s="50">
        <v>4.4000000000000004</v>
      </c>
      <c r="I70" s="50">
        <v>12.9</v>
      </c>
      <c r="J70" s="50">
        <v>6.4</v>
      </c>
      <c r="K70" s="50">
        <v>0.7</v>
      </c>
      <c r="L70" s="50">
        <v>3.2</v>
      </c>
      <c r="M70" s="50">
        <v>0.3</v>
      </c>
      <c r="N70" s="50">
        <v>11.8</v>
      </c>
      <c r="O70" s="50">
        <v>3.6</v>
      </c>
      <c r="P70" s="50">
        <v>2.2000000000000002</v>
      </c>
      <c r="Q70" s="50">
        <v>9</v>
      </c>
      <c r="R70" s="50">
        <v>4.2</v>
      </c>
      <c r="S70" s="50">
        <v>4</v>
      </c>
      <c r="T70" s="50">
        <v>1</v>
      </c>
      <c r="U70" s="50">
        <v>0.5</v>
      </c>
      <c r="V70" s="59">
        <v>0</v>
      </c>
    </row>
    <row r="71" spans="1:22" s="21" customFormat="1" ht="31.5" x14ac:dyDescent="0.25">
      <c r="A71" s="38" t="s">
        <v>4</v>
      </c>
      <c r="B71" s="47">
        <v>99.999999999999986</v>
      </c>
      <c r="C71" s="68">
        <v>1.6</v>
      </c>
      <c r="D71" s="68">
        <v>47.7</v>
      </c>
      <c r="E71" s="68">
        <v>14.2</v>
      </c>
      <c r="F71" s="68">
        <v>1.8</v>
      </c>
      <c r="G71" s="68">
        <v>0.5</v>
      </c>
      <c r="H71" s="68">
        <v>5.6</v>
      </c>
      <c r="I71" s="68">
        <v>5.5</v>
      </c>
      <c r="J71" s="68">
        <v>4.9000000000000004</v>
      </c>
      <c r="K71" s="68">
        <v>0.5</v>
      </c>
      <c r="L71" s="68">
        <v>1.1000000000000001</v>
      </c>
      <c r="M71" s="68">
        <v>0.1</v>
      </c>
      <c r="N71" s="68">
        <v>5.0999999999999996</v>
      </c>
      <c r="O71" s="68">
        <v>2.4</v>
      </c>
      <c r="P71" s="68">
        <v>1.5</v>
      </c>
      <c r="Q71" s="68">
        <v>2.8</v>
      </c>
      <c r="R71" s="68">
        <v>2</v>
      </c>
      <c r="S71" s="68">
        <v>1.9</v>
      </c>
      <c r="T71" s="68">
        <v>0.5</v>
      </c>
      <c r="U71" s="68">
        <v>0.3</v>
      </c>
      <c r="V71" s="48">
        <v>0</v>
      </c>
    </row>
    <row r="72" spans="1:22" x14ac:dyDescent="0.25">
      <c r="A72" s="41" t="s">
        <v>170</v>
      </c>
      <c r="B72" s="47">
        <v>100</v>
      </c>
      <c r="C72" s="50">
        <v>13</v>
      </c>
      <c r="D72" s="50">
        <v>0.7</v>
      </c>
      <c r="E72" s="50">
        <v>21.5</v>
      </c>
      <c r="F72" s="50">
        <v>3.7</v>
      </c>
      <c r="G72" s="50">
        <v>1.5</v>
      </c>
      <c r="H72" s="50">
        <v>3.6</v>
      </c>
      <c r="I72" s="50">
        <v>9.1</v>
      </c>
      <c r="J72" s="50">
        <v>8.9</v>
      </c>
      <c r="K72" s="50">
        <v>0.6</v>
      </c>
      <c r="L72" s="50">
        <v>2.4</v>
      </c>
      <c r="M72" s="50">
        <v>0.3</v>
      </c>
      <c r="N72" s="50">
        <v>10.3</v>
      </c>
      <c r="O72" s="50">
        <v>3.3</v>
      </c>
      <c r="P72" s="50">
        <v>1.2</v>
      </c>
      <c r="Q72" s="50">
        <v>9.6</v>
      </c>
      <c r="R72" s="50">
        <v>4.5</v>
      </c>
      <c r="S72" s="50">
        <v>4.5</v>
      </c>
      <c r="T72" s="50">
        <v>1</v>
      </c>
      <c r="U72" s="50">
        <v>0.3</v>
      </c>
      <c r="V72" s="52">
        <v>0</v>
      </c>
    </row>
    <row r="73" spans="1:22" x14ac:dyDescent="0.25">
      <c r="A73" s="14" t="s">
        <v>24</v>
      </c>
      <c r="B73" s="47">
        <v>100.00000000000001</v>
      </c>
      <c r="C73" s="50">
        <v>2.4</v>
      </c>
      <c r="D73" s="50">
        <v>2.2000000000000002</v>
      </c>
      <c r="E73" s="50">
        <v>29.900000000000002</v>
      </c>
      <c r="F73" s="50">
        <v>2.9</v>
      </c>
      <c r="G73" s="50">
        <v>1.2</v>
      </c>
      <c r="H73" s="50">
        <v>4.3</v>
      </c>
      <c r="I73" s="50">
        <v>14.8</v>
      </c>
      <c r="J73" s="50">
        <v>6.2</v>
      </c>
      <c r="K73" s="50">
        <v>0.9</v>
      </c>
      <c r="L73" s="50">
        <v>2.8</v>
      </c>
      <c r="M73" s="50">
        <v>0.3</v>
      </c>
      <c r="N73" s="50">
        <v>11.3</v>
      </c>
      <c r="O73" s="50">
        <v>4.7</v>
      </c>
      <c r="P73" s="50">
        <v>1.9</v>
      </c>
      <c r="Q73" s="50">
        <v>5.2</v>
      </c>
      <c r="R73" s="50">
        <v>3.9</v>
      </c>
      <c r="S73" s="50">
        <v>3.3</v>
      </c>
      <c r="T73" s="50">
        <v>1.2</v>
      </c>
      <c r="U73" s="50">
        <v>0.6</v>
      </c>
      <c r="V73" s="55">
        <v>0</v>
      </c>
    </row>
    <row r="74" spans="1:22" x14ac:dyDescent="0.25">
      <c r="A74" s="41" t="s">
        <v>171</v>
      </c>
      <c r="B74" s="47">
        <v>100</v>
      </c>
      <c r="C74" s="50">
        <v>0.6</v>
      </c>
      <c r="D74" s="50">
        <v>67.099999999999994</v>
      </c>
      <c r="E74" s="50">
        <v>6.8</v>
      </c>
      <c r="F74" s="50">
        <v>1.4</v>
      </c>
      <c r="G74" s="50">
        <v>0.2</v>
      </c>
      <c r="H74" s="50">
        <v>6.1</v>
      </c>
      <c r="I74" s="50">
        <v>2.4</v>
      </c>
      <c r="J74" s="50">
        <v>4.2</v>
      </c>
      <c r="K74" s="50">
        <v>0.4</v>
      </c>
      <c r="L74" s="50">
        <v>0.5</v>
      </c>
      <c r="M74" s="50">
        <v>0.1</v>
      </c>
      <c r="N74" s="50">
        <v>2.8</v>
      </c>
      <c r="O74" s="50">
        <v>1.5</v>
      </c>
      <c r="P74" s="50">
        <v>1.4</v>
      </c>
      <c r="Q74" s="50">
        <v>1.7</v>
      </c>
      <c r="R74" s="50">
        <v>1.2</v>
      </c>
      <c r="S74" s="50">
        <v>1.2</v>
      </c>
      <c r="T74" s="50">
        <v>0.3</v>
      </c>
      <c r="U74" s="50">
        <v>0.1</v>
      </c>
      <c r="V74" s="55">
        <v>0</v>
      </c>
    </row>
    <row r="75" spans="1:22" ht="31.5" x14ac:dyDescent="0.25">
      <c r="A75" s="39" t="s">
        <v>94</v>
      </c>
      <c r="B75" s="47">
        <v>100.00000000000001</v>
      </c>
      <c r="C75" s="50">
        <v>0.2</v>
      </c>
      <c r="D75" s="50">
        <v>76.8</v>
      </c>
      <c r="E75" s="50">
        <v>1.4</v>
      </c>
      <c r="F75" s="50">
        <v>1.6</v>
      </c>
      <c r="G75" s="50">
        <v>0.2</v>
      </c>
      <c r="H75" s="50">
        <v>4.7</v>
      </c>
      <c r="I75" s="50">
        <v>1.9</v>
      </c>
      <c r="J75" s="50">
        <v>3.8</v>
      </c>
      <c r="K75" s="50">
        <v>0.3</v>
      </c>
      <c r="L75" s="50">
        <v>0.4</v>
      </c>
      <c r="M75" s="50">
        <v>0</v>
      </c>
      <c r="N75" s="50">
        <v>2.7</v>
      </c>
      <c r="O75" s="50">
        <v>0.7</v>
      </c>
      <c r="P75" s="50">
        <v>1.1000000000000001</v>
      </c>
      <c r="Q75" s="50">
        <v>1.4</v>
      </c>
      <c r="R75" s="50">
        <v>1.2</v>
      </c>
      <c r="S75" s="50">
        <v>1.2</v>
      </c>
      <c r="T75" s="50">
        <v>0.3</v>
      </c>
      <c r="U75" s="50">
        <v>0.1</v>
      </c>
      <c r="V75" s="55">
        <v>0</v>
      </c>
    </row>
    <row r="76" spans="1:22" ht="31.5" x14ac:dyDescent="0.25">
      <c r="A76" s="39" t="s">
        <v>22</v>
      </c>
      <c r="B76" s="47">
        <v>99.999999999999957</v>
      </c>
      <c r="C76" s="50">
        <v>0.1</v>
      </c>
      <c r="D76" s="50">
        <v>71.899999999999991</v>
      </c>
      <c r="E76" s="50">
        <v>8.1999999999999993</v>
      </c>
      <c r="F76" s="50">
        <v>0.8</v>
      </c>
      <c r="G76" s="50">
        <v>0.1</v>
      </c>
      <c r="H76" s="50">
        <v>8</v>
      </c>
      <c r="I76" s="50">
        <v>1</v>
      </c>
      <c r="J76" s="50">
        <v>3.1</v>
      </c>
      <c r="K76" s="50">
        <v>0.3</v>
      </c>
      <c r="L76" s="50">
        <v>0.3</v>
      </c>
      <c r="M76" s="50">
        <v>0.1</v>
      </c>
      <c r="N76" s="50">
        <v>0.8</v>
      </c>
      <c r="O76" s="50">
        <v>0.8</v>
      </c>
      <c r="P76" s="50">
        <v>1.6</v>
      </c>
      <c r="Q76" s="50">
        <v>1.2</v>
      </c>
      <c r="R76" s="50">
        <v>0.8</v>
      </c>
      <c r="S76" s="50">
        <v>0.7</v>
      </c>
      <c r="T76" s="50">
        <v>0.2</v>
      </c>
      <c r="U76" s="50">
        <v>0</v>
      </c>
      <c r="V76" s="55">
        <v>0</v>
      </c>
    </row>
    <row r="77" spans="1:22" ht="63" x14ac:dyDescent="0.25">
      <c r="A77" s="39" t="s">
        <v>9</v>
      </c>
      <c r="B77" s="47">
        <v>100.00000000000003</v>
      </c>
      <c r="C77" s="50">
        <v>4</v>
      </c>
      <c r="D77" s="50">
        <v>13.9</v>
      </c>
      <c r="E77" s="50">
        <v>24.1</v>
      </c>
      <c r="F77" s="50">
        <v>2.5</v>
      </c>
      <c r="G77" s="50">
        <v>0.7</v>
      </c>
      <c r="H77" s="50">
        <v>5.7</v>
      </c>
      <c r="I77" s="50">
        <v>8.6</v>
      </c>
      <c r="J77" s="50">
        <v>9.3000000000000007</v>
      </c>
      <c r="K77" s="50">
        <v>1</v>
      </c>
      <c r="L77" s="50">
        <v>1.5</v>
      </c>
      <c r="M77" s="50">
        <v>0.2</v>
      </c>
      <c r="N77" s="50">
        <v>9.1999999999999993</v>
      </c>
      <c r="O77" s="50">
        <v>6.7</v>
      </c>
      <c r="P77" s="50">
        <v>1.5</v>
      </c>
      <c r="Q77" s="50">
        <v>4.2</v>
      </c>
      <c r="R77" s="50">
        <v>2.8</v>
      </c>
      <c r="S77" s="50">
        <v>2.8</v>
      </c>
      <c r="T77" s="50">
        <v>0.9</v>
      </c>
      <c r="U77" s="50">
        <v>0.4</v>
      </c>
      <c r="V77" s="55">
        <v>0</v>
      </c>
    </row>
    <row r="78" spans="1:22" x14ac:dyDescent="0.25">
      <c r="A78" s="41" t="s">
        <v>172</v>
      </c>
      <c r="B78" s="47">
        <v>100.00000000000001</v>
      </c>
      <c r="C78" s="50">
        <v>4.4000000000000004</v>
      </c>
      <c r="D78" s="50">
        <v>5.4</v>
      </c>
      <c r="E78" s="50">
        <v>34</v>
      </c>
      <c r="F78" s="50">
        <v>2.4</v>
      </c>
      <c r="G78" s="50">
        <v>0.7</v>
      </c>
      <c r="H78" s="50">
        <v>4.5999999999999996</v>
      </c>
      <c r="I78" s="50">
        <v>10.1</v>
      </c>
      <c r="J78" s="50">
        <v>6.5</v>
      </c>
      <c r="K78" s="50">
        <v>1</v>
      </c>
      <c r="L78" s="50">
        <v>1.9</v>
      </c>
      <c r="M78" s="50">
        <v>0.3</v>
      </c>
      <c r="N78" s="50">
        <v>9.4</v>
      </c>
      <c r="O78" s="50">
        <v>3.9</v>
      </c>
      <c r="P78" s="50">
        <v>1.9</v>
      </c>
      <c r="Q78" s="50">
        <v>5</v>
      </c>
      <c r="R78" s="50">
        <v>3.7</v>
      </c>
      <c r="S78" s="50">
        <v>3.4</v>
      </c>
      <c r="T78" s="50">
        <v>0.8</v>
      </c>
      <c r="U78" s="50">
        <v>0.6</v>
      </c>
      <c r="V78" s="59">
        <v>0</v>
      </c>
    </row>
    <row r="79" spans="1:22" s="21" customFormat="1" ht="31.5" x14ac:dyDescent="0.25">
      <c r="A79" s="42" t="s">
        <v>5</v>
      </c>
      <c r="B79" s="47">
        <v>100</v>
      </c>
      <c r="C79" s="68">
        <v>4.5999999999999996</v>
      </c>
      <c r="D79" s="68">
        <v>21.4</v>
      </c>
      <c r="E79" s="68">
        <v>16.5</v>
      </c>
      <c r="F79" s="68">
        <v>3</v>
      </c>
      <c r="G79" s="68">
        <v>0.5</v>
      </c>
      <c r="H79" s="68">
        <v>5.8</v>
      </c>
      <c r="I79" s="68">
        <v>9.9</v>
      </c>
      <c r="J79" s="68">
        <v>7.4</v>
      </c>
      <c r="K79" s="68">
        <v>0.8</v>
      </c>
      <c r="L79" s="68">
        <v>1.9</v>
      </c>
      <c r="M79" s="68">
        <v>0.2</v>
      </c>
      <c r="N79" s="68">
        <v>8.8000000000000007</v>
      </c>
      <c r="O79" s="68">
        <v>3.3</v>
      </c>
      <c r="P79" s="68">
        <v>1.8</v>
      </c>
      <c r="Q79" s="68">
        <v>5.5</v>
      </c>
      <c r="R79" s="68">
        <v>3.9</v>
      </c>
      <c r="S79" s="68">
        <v>3.5</v>
      </c>
      <c r="T79" s="68">
        <v>0.8</v>
      </c>
      <c r="U79" s="68">
        <v>0.4</v>
      </c>
      <c r="V79" s="48">
        <v>0</v>
      </c>
    </row>
    <row r="80" spans="1:22" x14ac:dyDescent="0.25">
      <c r="A80" s="14" t="s">
        <v>21</v>
      </c>
      <c r="B80" s="47">
        <v>100.00000000000001</v>
      </c>
      <c r="C80" s="50">
        <v>7.2</v>
      </c>
      <c r="D80" s="50">
        <v>1.1000000000000001</v>
      </c>
      <c r="E80" s="50">
        <v>4.5</v>
      </c>
      <c r="F80" s="50">
        <v>4</v>
      </c>
      <c r="G80" s="50">
        <v>0.6</v>
      </c>
      <c r="H80" s="50">
        <v>10.6</v>
      </c>
      <c r="I80" s="50">
        <v>13.2</v>
      </c>
      <c r="J80" s="50">
        <v>4</v>
      </c>
      <c r="K80" s="50">
        <v>4.5</v>
      </c>
      <c r="L80" s="50">
        <v>2.5</v>
      </c>
      <c r="M80" s="50">
        <v>0.2</v>
      </c>
      <c r="N80" s="50">
        <v>11.1</v>
      </c>
      <c r="O80" s="50">
        <v>2</v>
      </c>
      <c r="P80" s="50">
        <v>3.4</v>
      </c>
      <c r="Q80" s="50">
        <v>15.1</v>
      </c>
      <c r="R80" s="50">
        <v>7.9</v>
      </c>
      <c r="S80" s="50">
        <v>5.7</v>
      </c>
      <c r="T80" s="50">
        <v>2.2000000000000002</v>
      </c>
      <c r="U80" s="50">
        <v>0.2</v>
      </c>
      <c r="V80" s="52">
        <v>0</v>
      </c>
    </row>
    <row r="81" spans="1:22" x14ac:dyDescent="0.25">
      <c r="A81" s="14" t="s">
        <v>20</v>
      </c>
      <c r="B81" s="47">
        <v>100</v>
      </c>
      <c r="C81" s="50">
        <v>5.0999999999999996</v>
      </c>
      <c r="D81" s="50">
        <v>17.8</v>
      </c>
      <c r="E81" s="50">
        <v>0.7</v>
      </c>
      <c r="F81" s="50">
        <v>1.8</v>
      </c>
      <c r="G81" s="50">
        <v>0.2</v>
      </c>
      <c r="H81" s="50">
        <v>5.7</v>
      </c>
      <c r="I81" s="50">
        <v>5.8</v>
      </c>
      <c r="J81" s="50">
        <v>1.9</v>
      </c>
      <c r="K81" s="50">
        <v>0.7</v>
      </c>
      <c r="L81" s="50">
        <v>2</v>
      </c>
      <c r="M81" s="50">
        <v>0.2</v>
      </c>
      <c r="N81" s="50">
        <v>10.9</v>
      </c>
      <c r="O81" s="50">
        <v>1.2</v>
      </c>
      <c r="P81" s="50">
        <v>1</v>
      </c>
      <c r="Q81" s="50">
        <v>19.399999999999999</v>
      </c>
      <c r="R81" s="50">
        <v>14.6</v>
      </c>
      <c r="S81" s="50">
        <v>8.3000000000000007</v>
      </c>
      <c r="T81" s="50">
        <v>2.2000000000000002</v>
      </c>
      <c r="U81" s="50">
        <v>0.5</v>
      </c>
      <c r="V81" s="55">
        <v>0</v>
      </c>
    </row>
    <row r="82" spans="1:22" x14ac:dyDescent="0.25">
      <c r="A82" s="14" t="s">
        <v>19</v>
      </c>
      <c r="B82" s="47">
        <v>99.999999999999986</v>
      </c>
      <c r="C82" s="50">
        <v>2.9</v>
      </c>
      <c r="D82" s="50">
        <v>20</v>
      </c>
      <c r="E82" s="50">
        <v>19</v>
      </c>
      <c r="F82" s="50">
        <v>8.8000000000000007</v>
      </c>
      <c r="G82" s="50">
        <v>0.4</v>
      </c>
      <c r="H82" s="50">
        <v>4.3</v>
      </c>
      <c r="I82" s="50">
        <v>8.8000000000000007</v>
      </c>
      <c r="J82" s="50">
        <v>4.5</v>
      </c>
      <c r="K82" s="50">
        <v>1.2</v>
      </c>
      <c r="L82" s="50">
        <v>1.6</v>
      </c>
      <c r="M82" s="50">
        <v>0.2</v>
      </c>
      <c r="N82" s="50">
        <v>7.6000000000000005</v>
      </c>
      <c r="O82" s="50">
        <v>1.6</v>
      </c>
      <c r="P82" s="50">
        <v>1.2</v>
      </c>
      <c r="Q82" s="50">
        <v>8.6</v>
      </c>
      <c r="R82" s="50">
        <v>4.3</v>
      </c>
      <c r="S82" s="50">
        <v>3.8</v>
      </c>
      <c r="T82" s="50">
        <v>0.8</v>
      </c>
      <c r="U82" s="50">
        <v>0.4</v>
      </c>
      <c r="V82" s="55">
        <v>0</v>
      </c>
    </row>
    <row r="83" spans="1:22" x14ac:dyDescent="0.25">
      <c r="A83" s="41" t="s">
        <v>173</v>
      </c>
      <c r="B83" s="47">
        <v>100</v>
      </c>
      <c r="C83" s="50">
        <v>15.8</v>
      </c>
      <c r="D83" s="50">
        <v>0.7</v>
      </c>
      <c r="E83" s="50">
        <v>18.899999999999999</v>
      </c>
      <c r="F83" s="50">
        <v>2.6</v>
      </c>
      <c r="G83" s="50">
        <v>0.4</v>
      </c>
      <c r="H83" s="50">
        <v>3.8</v>
      </c>
      <c r="I83" s="50">
        <v>13.5</v>
      </c>
      <c r="J83" s="50">
        <v>4.4000000000000004</v>
      </c>
      <c r="K83" s="50">
        <v>0.8</v>
      </c>
      <c r="L83" s="50">
        <v>2.9</v>
      </c>
      <c r="M83" s="50">
        <v>0.3</v>
      </c>
      <c r="N83" s="50">
        <v>12.7</v>
      </c>
      <c r="O83" s="50">
        <v>2.4</v>
      </c>
      <c r="P83" s="50">
        <v>2.2999999999999998</v>
      </c>
      <c r="Q83" s="50">
        <v>7.5</v>
      </c>
      <c r="R83" s="50">
        <v>4.9000000000000004</v>
      </c>
      <c r="S83" s="50">
        <v>5</v>
      </c>
      <c r="T83" s="50">
        <v>0.6</v>
      </c>
      <c r="U83" s="50">
        <v>0.5</v>
      </c>
      <c r="V83" s="55">
        <v>0</v>
      </c>
    </row>
    <row r="84" spans="1:22" x14ac:dyDescent="0.25">
      <c r="A84" s="41" t="s">
        <v>174</v>
      </c>
      <c r="B84" s="47">
        <v>100</v>
      </c>
      <c r="C84" s="50">
        <v>3</v>
      </c>
      <c r="D84" s="50">
        <v>22.9</v>
      </c>
      <c r="E84" s="50">
        <v>26.9</v>
      </c>
      <c r="F84" s="50">
        <v>3.2</v>
      </c>
      <c r="G84" s="50">
        <v>0.4</v>
      </c>
      <c r="H84" s="50">
        <v>6.2</v>
      </c>
      <c r="I84" s="50">
        <v>6.4</v>
      </c>
      <c r="J84" s="50">
        <v>6.6</v>
      </c>
      <c r="K84" s="50">
        <v>0.7</v>
      </c>
      <c r="L84" s="50">
        <v>1.1000000000000001</v>
      </c>
      <c r="M84" s="50">
        <v>0.1</v>
      </c>
      <c r="N84" s="50">
        <v>6.2</v>
      </c>
      <c r="O84" s="50">
        <v>3</v>
      </c>
      <c r="P84" s="50">
        <v>1.6</v>
      </c>
      <c r="Q84" s="50">
        <v>4.5</v>
      </c>
      <c r="R84" s="50">
        <v>3.2</v>
      </c>
      <c r="S84" s="50">
        <v>2.9</v>
      </c>
      <c r="T84" s="50">
        <v>0.7</v>
      </c>
      <c r="U84" s="50">
        <v>0.4</v>
      </c>
      <c r="V84" s="55">
        <v>0</v>
      </c>
    </row>
    <row r="85" spans="1:22" x14ac:dyDescent="0.25">
      <c r="A85" s="41" t="s">
        <v>175</v>
      </c>
      <c r="B85" s="47">
        <v>99.999999999999972</v>
      </c>
      <c r="C85" s="50">
        <v>3.7</v>
      </c>
      <c r="D85" s="50">
        <v>30.6</v>
      </c>
      <c r="E85" s="50">
        <v>9.8000000000000007</v>
      </c>
      <c r="F85" s="50">
        <v>3.5</v>
      </c>
      <c r="G85" s="50">
        <v>0.4</v>
      </c>
      <c r="H85" s="50">
        <v>10.1</v>
      </c>
      <c r="I85" s="50">
        <v>7.1</v>
      </c>
      <c r="J85" s="50">
        <v>9.1</v>
      </c>
      <c r="K85" s="50">
        <v>0.7</v>
      </c>
      <c r="L85" s="50">
        <v>1.3</v>
      </c>
      <c r="M85" s="50">
        <v>0.1</v>
      </c>
      <c r="N85" s="50">
        <v>6.6</v>
      </c>
      <c r="O85" s="50">
        <v>2</v>
      </c>
      <c r="P85" s="50">
        <v>1.5</v>
      </c>
      <c r="Q85" s="50">
        <v>5.8</v>
      </c>
      <c r="R85" s="50">
        <v>3.7</v>
      </c>
      <c r="S85" s="50">
        <v>3.1</v>
      </c>
      <c r="T85" s="50">
        <v>0.6</v>
      </c>
      <c r="U85" s="50">
        <v>0.3</v>
      </c>
      <c r="V85" s="55">
        <v>0</v>
      </c>
    </row>
    <row r="86" spans="1:22" x14ac:dyDescent="0.25">
      <c r="A86" s="72" t="s">
        <v>184</v>
      </c>
      <c r="B86" s="47">
        <v>99.999999999999986</v>
      </c>
      <c r="C86" s="50">
        <v>2.1</v>
      </c>
      <c r="D86" s="50">
        <v>41.8</v>
      </c>
      <c r="E86" s="50">
        <v>10.9</v>
      </c>
      <c r="F86" s="50">
        <v>2.7</v>
      </c>
      <c r="G86" s="50">
        <v>0.8</v>
      </c>
      <c r="H86" s="50">
        <v>3</v>
      </c>
      <c r="I86" s="50">
        <v>9.6</v>
      </c>
      <c r="J86" s="50">
        <v>5.6</v>
      </c>
      <c r="K86" s="50">
        <v>0.5</v>
      </c>
      <c r="L86" s="50">
        <v>1.2</v>
      </c>
      <c r="M86" s="50">
        <v>0.2</v>
      </c>
      <c r="N86" s="50">
        <v>6.7</v>
      </c>
      <c r="O86" s="50">
        <v>3.1</v>
      </c>
      <c r="P86" s="50">
        <v>1.3</v>
      </c>
      <c r="Q86" s="50">
        <v>3.9</v>
      </c>
      <c r="R86" s="50">
        <v>2.8</v>
      </c>
      <c r="S86" s="50">
        <v>2.8</v>
      </c>
      <c r="T86" s="50">
        <v>0.7</v>
      </c>
      <c r="U86" s="50">
        <v>0.3</v>
      </c>
      <c r="V86" s="55">
        <v>0</v>
      </c>
    </row>
    <row r="87" spans="1:22" x14ac:dyDescent="0.25">
      <c r="A87" s="41" t="s">
        <v>176</v>
      </c>
      <c r="B87" s="47">
        <v>100.00000000000001</v>
      </c>
      <c r="C87" s="50">
        <v>4.9000000000000004</v>
      </c>
      <c r="D87" s="50">
        <v>4.5999999999999996</v>
      </c>
      <c r="E87" s="50">
        <v>13.8</v>
      </c>
      <c r="F87" s="50">
        <v>2.2000000000000002</v>
      </c>
      <c r="G87" s="50">
        <v>0.5</v>
      </c>
      <c r="H87" s="50">
        <v>4.3</v>
      </c>
      <c r="I87" s="50">
        <v>16.8</v>
      </c>
      <c r="J87" s="50">
        <v>11.2</v>
      </c>
      <c r="K87" s="50">
        <v>1</v>
      </c>
      <c r="L87" s="50">
        <v>4.0999999999999996</v>
      </c>
      <c r="M87" s="50">
        <v>0.4</v>
      </c>
      <c r="N87" s="50">
        <v>12.4</v>
      </c>
      <c r="O87" s="50">
        <v>6.4</v>
      </c>
      <c r="P87" s="50">
        <v>2.9</v>
      </c>
      <c r="Q87" s="50">
        <v>4.9000000000000004</v>
      </c>
      <c r="R87" s="50">
        <v>4.2</v>
      </c>
      <c r="S87" s="50">
        <v>3.7</v>
      </c>
      <c r="T87" s="50">
        <v>1.1000000000000001</v>
      </c>
      <c r="U87" s="50">
        <v>0.6</v>
      </c>
      <c r="V87" s="55">
        <v>0</v>
      </c>
    </row>
    <row r="88" spans="1:22" x14ac:dyDescent="0.25">
      <c r="A88" s="14" t="s">
        <v>18</v>
      </c>
      <c r="B88" s="47">
        <v>99.999999999999986</v>
      </c>
      <c r="C88" s="50">
        <v>8</v>
      </c>
      <c r="D88" s="50">
        <v>0.3</v>
      </c>
      <c r="E88" s="50">
        <v>20.599999999999998</v>
      </c>
      <c r="F88" s="50">
        <v>2.4</v>
      </c>
      <c r="G88" s="50">
        <v>0.6</v>
      </c>
      <c r="H88" s="50">
        <v>6.4</v>
      </c>
      <c r="I88" s="50">
        <v>12.3</v>
      </c>
      <c r="J88" s="50">
        <v>7.9</v>
      </c>
      <c r="K88" s="50">
        <v>1</v>
      </c>
      <c r="L88" s="50">
        <v>2.2999999999999998</v>
      </c>
      <c r="M88" s="50">
        <v>0.4</v>
      </c>
      <c r="N88" s="50">
        <v>14</v>
      </c>
      <c r="O88" s="50">
        <v>3.5</v>
      </c>
      <c r="P88" s="50">
        <v>1.5</v>
      </c>
      <c r="Q88" s="50">
        <v>6.7</v>
      </c>
      <c r="R88" s="50">
        <v>4.8</v>
      </c>
      <c r="S88" s="50">
        <v>4.7</v>
      </c>
      <c r="T88" s="50">
        <v>2</v>
      </c>
      <c r="U88" s="50">
        <v>0.6</v>
      </c>
      <c r="V88" s="55">
        <v>0</v>
      </c>
    </row>
    <row r="89" spans="1:22" x14ac:dyDescent="0.25">
      <c r="A89" s="80" t="s">
        <v>17</v>
      </c>
      <c r="B89" s="47">
        <v>100</v>
      </c>
      <c r="C89" s="50">
        <v>3.8</v>
      </c>
      <c r="D89" s="50">
        <v>24.9</v>
      </c>
      <c r="E89" s="50">
        <v>10</v>
      </c>
      <c r="F89" s="50">
        <v>2</v>
      </c>
      <c r="G89" s="50">
        <v>0.6</v>
      </c>
      <c r="H89" s="50">
        <v>4.2</v>
      </c>
      <c r="I89" s="50">
        <v>10.3</v>
      </c>
      <c r="J89" s="50">
        <v>6.9</v>
      </c>
      <c r="K89" s="50">
        <v>0.7</v>
      </c>
      <c r="L89" s="50">
        <v>2.5</v>
      </c>
      <c r="M89" s="50">
        <v>0.3</v>
      </c>
      <c r="N89" s="50">
        <v>10.9</v>
      </c>
      <c r="O89" s="50">
        <v>4.5</v>
      </c>
      <c r="P89" s="50">
        <v>1.8</v>
      </c>
      <c r="Q89" s="50">
        <v>6.8</v>
      </c>
      <c r="R89" s="50">
        <v>5.0999999999999996</v>
      </c>
      <c r="S89" s="50">
        <v>3.7</v>
      </c>
      <c r="T89" s="50">
        <v>0.7</v>
      </c>
      <c r="U89" s="50">
        <v>0.3</v>
      </c>
      <c r="V89" s="59">
        <v>0</v>
      </c>
    </row>
    <row r="90" spans="1:22" s="21" customFormat="1" ht="31.5" x14ac:dyDescent="0.25">
      <c r="A90" s="42" t="s">
        <v>6</v>
      </c>
      <c r="B90" s="47">
        <v>100</v>
      </c>
      <c r="C90" s="68">
        <v>5</v>
      </c>
      <c r="D90" s="68">
        <v>31.9</v>
      </c>
      <c r="E90" s="68">
        <v>4.2</v>
      </c>
      <c r="F90" s="68">
        <v>2.6</v>
      </c>
      <c r="G90" s="68">
        <v>0.4</v>
      </c>
      <c r="H90" s="68">
        <v>7.9</v>
      </c>
      <c r="I90" s="68">
        <v>8.4</v>
      </c>
      <c r="J90" s="68">
        <v>10.6</v>
      </c>
      <c r="K90" s="68">
        <v>0.9</v>
      </c>
      <c r="L90" s="68">
        <v>1.2</v>
      </c>
      <c r="M90" s="68">
        <v>0.1</v>
      </c>
      <c r="N90" s="68">
        <v>6.3</v>
      </c>
      <c r="O90" s="68">
        <v>2</v>
      </c>
      <c r="P90" s="68">
        <v>1.9</v>
      </c>
      <c r="Q90" s="68">
        <v>8.1999999999999993</v>
      </c>
      <c r="R90" s="68">
        <v>3.8</v>
      </c>
      <c r="S90" s="68">
        <v>3.5</v>
      </c>
      <c r="T90" s="68">
        <v>0.8</v>
      </c>
      <c r="U90" s="68">
        <v>0.3</v>
      </c>
      <c r="V90" s="48">
        <v>0</v>
      </c>
    </row>
    <row r="91" spans="1:22" x14ac:dyDescent="0.25">
      <c r="A91" s="77" t="s">
        <v>177</v>
      </c>
      <c r="B91" s="47">
        <v>100.00000000000001</v>
      </c>
      <c r="C91" s="50">
        <v>3.3</v>
      </c>
      <c r="D91" s="50">
        <v>9.9</v>
      </c>
      <c r="E91" s="50">
        <v>12.200000000000001</v>
      </c>
      <c r="F91" s="50">
        <v>3</v>
      </c>
      <c r="G91" s="50">
        <v>0.5</v>
      </c>
      <c r="H91" s="50">
        <v>8.1999999999999993</v>
      </c>
      <c r="I91" s="50">
        <v>9.5</v>
      </c>
      <c r="J91" s="50">
        <v>9.4</v>
      </c>
      <c r="K91" s="50">
        <v>1.5</v>
      </c>
      <c r="L91" s="50">
        <v>1.6</v>
      </c>
      <c r="M91" s="50">
        <v>0.2</v>
      </c>
      <c r="N91" s="50">
        <v>8.9</v>
      </c>
      <c r="O91" s="50">
        <v>1.9</v>
      </c>
      <c r="P91" s="50">
        <v>5.7</v>
      </c>
      <c r="Q91" s="50">
        <v>10.9</v>
      </c>
      <c r="R91" s="50">
        <v>5.9</v>
      </c>
      <c r="S91" s="50">
        <v>5.5</v>
      </c>
      <c r="T91" s="50">
        <v>1.3</v>
      </c>
      <c r="U91" s="50">
        <v>0.6</v>
      </c>
      <c r="V91" s="52">
        <v>0</v>
      </c>
    </row>
    <row r="92" spans="1:22" x14ac:dyDescent="0.25">
      <c r="A92" s="41" t="s">
        <v>178</v>
      </c>
      <c r="B92" s="47">
        <v>100.00000000000001</v>
      </c>
      <c r="C92" s="50">
        <v>1</v>
      </c>
      <c r="D92" s="50">
        <v>59.7</v>
      </c>
      <c r="E92" s="50">
        <v>0.7</v>
      </c>
      <c r="F92" s="50">
        <v>2.8</v>
      </c>
      <c r="G92" s="50">
        <v>0.2</v>
      </c>
      <c r="H92" s="50">
        <v>8.9</v>
      </c>
      <c r="I92" s="50">
        <v>4.3</v>
      </c>
      <c r="J92" s="50">
        <v>5.2</v>
      </c>
      <c r="K92" s="50">
        <v>0.7</v>
      </c>
      <c r="L92" s="50">
        <v>0.9</v>
      </c>
      <c r="M92" s="50">
        <v>0.1</v>
      </c>
      <c r="N92" s="50">
        <v>3</v>
      </c>
      <c r="O92" s="50">
        <v>1.4</v>
      </c>
      <c r="P92" s="50">
        <v>0.6</v>
      </c>
      <c r="Q92" s="50">
        <v>3.6</v>
      </c>
      <c r="R92" s="50">
        <v>3.6</v>
      </c>
      <c r="S92" s="50">
        <v>2.4</v>
      </c>
      <c r="T92" s="50">
        <v>0.7</v>
      </c>
      <c r="U92" s="50">
        <v>0.2</v>
      </c>
      <c r="V92" s="55">
        <v>0</v>
      </c>
    </row>
    <row r="93" spans="1:22" x14ac:dyDescent="0.25">
      <c r="A93" s="14" t="s">
        <v>7</v>
      </c>
      <c r="B93" s="47">
        <v>100</v>
      </c>
      <c r="C93" s="50">
        <v>3.6</v>
      </c>
      <c r="D93" s="50">
        <v>24.3</v>
      </c>
      <c r="E93" s="50">
        <v>2.4</v>
      </c>
      <c r="F93" s="50">
        <v>2.5</v>
      </c>
      <c r="G93" s="50">
        <v>0.3</v>
      </c>
      <c r="H93" s="50">
        <v>7.3</v>
      </c>
      <c r="I93" s="50">
        <v>8.1</v>
      </c>
      <c r="J93" s="50">
        <v>15.7</v>
      </c>
      <c r="K93" s="50">
        <v>1</v>
      </c>
      <c r="L93" s="50">
        <v>1.4</v>
      </c>
      <c r="M93" s="50">
        <v>0.2</v>
      </c>
      <c r="N93" s="50">
        <v>7.3</v>
      </c>
      <c r="O93" s="50">
        <v>2</v>
      </c>
      <c r="P93" s="50">
        <v>1.3</v>
      </c>
      <c r="Q93" s="50">
        <v>10.7</v>
      </c>
      <c r="R93" s="50">
        <v>5.5</v>
      </c>
      <c r="S93" s="50">
        <v>5.2</v>
      </c>
      <c r="T93" s="50">
        <v>0.8</v>
      </c>
      <c r="U93" s="50">
        <v>0.4</v>
      </c>
      <c r="V93" s="55">
        <v>0</v>
      </c>
    </row>
    <row r="94" spans="1:22" x14ac:dyDescent="0.25">
      <c r="A94" s="14" t="s">
        <v>16</v>
      </c>
      <c r="B94" s="47">
        <v>100.00000000000001</v>
      </c>
      <c r="C94" s="50">
        <v>25.8</v>
      </c>
      <c r="D94" s="50">
        <v>4.3</v>
      </c>
      <c r="E94" s="50">
        <v>4.2</v>
      </c>
      <c r="F94" s="50">
        <v>2.2000000000000002</v>
      </c>
      <c r="G94" s="50">
        <v>0.7</v>
      </c>
      <c r="H94" s="50">
        <v>6.1</v>
      </c>
      <c r="I94" s="50">
        <v>6.1</v>
      </c>
      <c r="J94" s="50">
        <v>5.4</v>
      </c>
      <c r="K94" s="50">
        <v>1.2</v>
      </c>
      <c r="L94" s="50">
        <v>1.3</v>
      </c>
      <c r="M94" s="50">
        <v>0.1</v>
      </c>
      <c r="N94" s="50">
        <v>5.4</v>
      </c>
      <c r="O94" s="50">
        <v>2.7</v>
      </c>
      <c r="P94" s="50">
        <v>3.9</v>
      </c>
      <c r="Q94" s="50">
        <v>18.3</v>
      </c>
      <c r="R94" s="50">
        <v>5.7</v>
      </c>
      <c r="S94" s="50">
        <v>5.0999999999999996</v>
      </c>
      <c r="T94" s="50">
        <v>1.2</v>
      </c>
      <c r="U94" s="50">
        <v>0.3</v>
      </c>
      <c r="V94" s="55">
        <v>0</v>
      </c>
    </row>
    <row r="95" spans="1:22" x14ac:dyDescent="0.25">
      <c r="A95" s="41" t="s">
        <v>179</v>
      </c>
      <c r="B95" s="47">
        <v>100.00000000000003</v>
      </c>
      <c r="C95" s="50">
        <v>8</v>
      </c>
      <c r="D95" s="50">
        <v>0.9</v>
      </c>
      <c r="E95" s="50">
        <v>6.2</v>
      </c>
      <c r="F95" s="50">
        <v>2.1</v>
      </c>
      <c r="G95" s="50">
        <v>0.4</v>
      </c>
      <c r="H95" s="50">
        <v>5.2</v>
      </c>
      <c r="I95" s="50">
        <v>15.4</v>
      </c>
      <c r="J95" s="50">
        <v>20.6</v>
      </c>
      <c r="K95" s="50">
        <v>1.1000000000000001</v>
      </c>
      <c r="L95" s="50">
        <v>1.7</v>
      </c>
      <c r="M95" s="50">
        <v>0.2</v>
      </c>
      <c r="N95" s="50">
        <v>11.3</v>
      </c>
      <c r="O95" s="50">
        <v>2.7</v>
      </c>
      <c r="P95" s="50">
        <v>2.4</v>
      </c>
      <c r="Q95" s="50">
        <v>12.8</v>
      </c>
      <c r="R95" s="50">
        <v>3.7</v>
      </c>
      <c r="S95" s="50">
        <v>3.7</v>
      </c>
      <c r="T95" s="50">
        <v>1.2</v>
      </c>
      <c r="U95" s="50">
        <v>0.4</v>
      </c>
      <c r="V95" s="55">
        <v>0</v>
      </c>
    </row>
    <row r="96" spans="1:22" x14ac:dyDescent="0.25">
      <c r="A96" s="14" t="s">
        <v>15</v>
      </c>
      <c r="B96" s="47">
        <v>99.999999999999986</v>
      </c>
      <c r="C96" s="50">
        <v>6.3</v>
      </c>
      <c r="D96" s="50">
        <v>8.1</v>
      </c>
      <c r="E96" s="50">
        <v>8.9</v>
      </c>
      <c r="F96" s="50">
        <v>2.6</v>
      </c>
      <c r="G96" s="50">
        <v>0.5</v>
      </c>
      <c r="H96" s="50">
        <v>5.9</v>
      </c>
      <c r="I96" s="50">
        <v>13.3</v>
      </c>
      <c r="J96" s="50">
        <v>17.099999999999998</v>
      </c>
      <c r="K96" s="50">
        <v>1.3</v>
      </c>
      <c r="L96" s="50">
        <v>1.8</v>
      </c>
      <c r="M96" s="50">
        <v>0.3</v>
      </c>
      <c r="N96" s="50">
        <v>8.9</v>
      </c>
      <c r="O96" s="50">
        <v>2.9</v>
      </c>
      <c r="P96" s="50">
        <v>2.2000000000000002</v>
      </c>
      <c r="Q96" s="50">
        <v>10</v>
      </c>
      <c r="R96" s="50">
        <v>4.2</v>
      </c>
      <c r="S96" s="50">
        <v>4.3</v>
      </c>
      <c r="T96" s="50">
        <v>0.8</v>
      </c>
      <c r="U96" s="50">
        <v>0.6</v>
      </c>
      <c r="V96" s="55">
        <v>0</v>
      </c>
    </row>
    <row r="97" spans="1:22" x14ac:dyDescent="0.25">
      <c r="A97" s="14" t="s">
        <v>14</v>
      </c>
      <c r="B97" s="47">
        <v>100.00000000000004</v>
      </c>
      <c r="C97" s="50">
        <v>6.7</v>
      </c>
      <c r="D97" s="50">
        <v>11.1</v>
      </c>
      <c r="E97" s="50">
        <v>3.2</v>
      </c>
      <c r="F97" s="50">
        <v>4.3</v>
      </c>
      <c r="G97" s="50">
        <v>0.3</v>
      </c>
      <c r="H97" s="50">
        <v>20.599999999999998</v>
      </c>
      <c r="I97" s="50">
        <v>10.3</v>
      </c>
      <c r="J97" s="50">
        <v>11.4</v>
      </c>
      <c r="K97" s="50">
        <v>1</v>
      </c>
      <c r="L97" s="50">
        <v>1.2</v>
      </c>
      <c r="M97" s="50">
        <v>0.2</v>
      </c>
      <c r="N97" s="50">
        <v>8.8000000000000007</v>
      </c>
      <c r="O97" s="50">
        <v>2.4</v>
      </c>
      <c r="P97" s="50">
        <v>1.9</v>
      </c>
      <c r="Q97" s="50">
        <v>7.7</v>
      </c>
      <c r="R97" s="50">
        <v>3.9</v>
      </c>
      <c r="S97" s="50">
        <v>3.9</v>
      </c>
      <c r="T97" s="50">
        <v>0.7</v>
      </c>
      <c r="U97" s="50">
        <v>0.4</v>
      </c>
      <c r="V97" s="55">
        <v>0</v>
      </c>
    </row>
    <row r="98" spans="1:22" x14ac:dyDescent="0.25">
      <c r="A98" s="41" t="s">
        <v>180</v>
      </c>
      <c r="B98" s="47">
        <v>100</v>
      </c>
      <c r="C98" s="50">
        <v>3.2</v>
      </c>
      <c r="D98" s="50">
        <v>49.5</v>
      </c>
      <c r="E98" s="50">
        <v>1.5</v>
      </c>
      <c r="F98" s="50">
        <v>3.6</v>
      </c>
      <c r="G98" s="50">
        <v>0.3</v>
      </c>
      <c r="H98" s="50">
        <v>3.5</v>
      </c>
      <c r="I98" s="50">
        <v>7.8000000000000007</v>
      </c>
      <c r="J98" s="50">
        <v>5.5</v>
      </c>
      <c r="K98" s="50">
        <v>0.8</v>
      </c>
      <c r="L98" s="50">
        <v>0.9</v>
      </c>
      <c r="M98" s="50">
        <v>0.1</v>
      </c>
      <c r="N98" s="50">
        <v>3.4</v>
      </c>
      <c r="O98" s="50">
        <v>2</v>
      </c>
      <c r="P98" s="50">
        <v>1.3</v>
      </c>
      <c r="Q98" s="50">
        <v>8.6</v>
      </c>
      <c r="R98" s="50">
        <v>3.1</v>
      </c>
      <c r="S98" s="50">
        <v>3.7</v>
      </c>
      <c r="T98" s="50">
        <v>1</v>
      </c>
      <c r="U98" s="50">
        <v>0.2</v>
      </c>
      <c r="V98" s="55">
        <v>0</v>
      </c>
    </row>
    <row r="99" spans="1:22" x14ac:dyDescent="0.25">
      <c r="A99" s="41" t="s">
        <v>181</v>
      </c>
      <c r="B99" s="47">
        <v>100</v>
      </c>
      <c r="C99" s="50">
        <v>2.4</v>
      </c>
      <c r="D99" s="50">
        <v>64.5</v>
      </c>
      <c r="E99" s="50">
        <v>3.2</v>
      </c>
      <c r="F99" s="50">
        <v>1.1000000000000001</v>
      </c>
      <c r="G99" s="50">
        <v>0.3</v>
      </c>
      <c r="H99" s="50">
        <v>6.3</v>
      </c>
      <c r="I99" s="50">
        <v>3.5</v>
      </c>
      <c r="J99" s="50">
        <v>3.6</v>
      </c>
      <c r="K99" s="50">
        <v>0.4</v>
      </c>
      <c r="L99" s="50">
        <v>0.4</v>
      </c>
      <c r="M99" s="50">
        <v>0.1</v>
      </c>
      <c r="N99" s="50">
        <v>2.6</v>
      </c>
      <c r="O99" s="50">
        <v>1.2</v>
      </c>
      <c r="P99" s="50">
        <v>1.7</v>
      </c>
      <c r="Q99" s="50">
        <v>3.9</v>
      </c>
      <c r="R99" s="50">
        <v>2</v>
      </c>
      <c r="S99" s="50">
        <v>2.2000000000000002</v>
      </c>
      <c r="T99" s="50">
        <v>0.5</v>
      </c>
      <c r="U99" s="50">
        <v>0.1</v>
      </c>
      <c r="V99" s="55">
        <v>0</v>
      </c>
    </row>
    <row r="100" spans="1:22" x14ac:dyDescent="0.25">
      <c r="A100" s="14" t="s">
        <v>93</v>
      </c>
      <c r="B100" s="47">
        <v>100.00000000000001</v>
      </c>
      <c r="C100" s="50">
        <v>5.8</v>
      </c>
      <c r="D100" s="50">
        <v>8.9</v>
      </c>
      <c r="E100" s="50">
        <v>5.4</v>
      </c>
      <c r="F100" s="50">
        <v>3.1</v>
      </c>
      <c r="G100" s="50">
        <v>0.6</v>
      </c>
      <c r="H100" s="50">
        <v>9.6999999999999993</v>
      </c>
      <c r="I100" s="50">
        <v>7.4</v>
      </c>
      <c r="J100" s="50">
        <v>17.599999999999998</v>
      </c>
      <c r="K100" s="50">
        <v>0.6</v>
      </c>
      <c r="L100" s="50">
        <v>1.2</v>
      </c>
      <c r="M100" s="50">
        <v>0.1</v>
      </c>
      <c r="N100" s="50">
        <v>7.8</v>
      </c>
      <c r="O100" s="50">
        <v>1.4</v>
      </c>
      <c r="P100" s="50">
        <v>1.4</v>
      </c>
      <c r="Q100" s="50">
        <v>14.8</v>
      </c>
      <c r="R100" s="50">
        <v>5.5</v>
      </c>
      <c r="S100" s="50">
        <v>6.6</v>
      </c>
      <c r="T100" s="50">
        <v>1.4</v>
      </c>
      <c r="U100" s="50">
        <v>0.7</v>
      </c>
      <c r="V100" s="55">
        <v>0</v>
      </c>
    </row>
    <row r="101" spans="1:22" x14ac:dyDescent="0.25">
      <c r="A101" s="14" t="s">
        <v>12</v>
      </c>
      <c r="B101" s="47">
        <v>100</v>
      </c>
      <c r="C101" s="84">
        <v>2.1</v>
      </c>
      <c r="D101" s="84">
        <v>29.7</v>
      </c>
      <c r="E101" s="84">
        <v>0.3</v>
      </c>
      <c r="F101" s="84">
        <v>13.5</v>
      </c>
      <c r="G101" s="84">
        <v>0.5</v>
      </c>
      <c r="H101" s="84">
        <v>18.899999999999999</v>
      </c>
      <c r="I101" s="84">
        <v>5.9</v>
      </c>
      <c r="J101" s="84">
        <v>3.7</v>
      </c>
      <c r="K101" s="84">
        <v>0.8</v>
      </c>
      <c r="L101" s="84">
        <v>0.5</v>
      </c>
      <c r="M101" s="84">
        <v>0</v>
      </c>
      <c r="N101" s="84">
        <v>1.4</v>
      </c>
      <c r="O101" s="84">
        <v>1</v>
      </c>
      <c r="P101" s="84">
        <v>0.4</v>
      </c>
      <c r="Q101" s="84">
        <v>12.1</v>
      </c>
      <c r="R101" s="84">
        <v>4.2</v>
      </c>
      <c r="S101" s="84">
        <v>3.3</v>
      </c>
      <c r="T101" s="84">
        <v>1.1000000000000001</v>
      </c>
      <c r="U101" s="84">
        <v>0.6</v>
      </c>
      <c r="V101" s="62">
        <v>0</v>
      </c>
    </row>
    <row r="102" spans="1:22" ht="15" x14ac:dyDescent="0.2">
      <c r="A102" s="107"/>
      <c r="B102" s="114"/>
      <c r="C102" s="114"/>
      <c r="D102" s="114"/>
      <c r="E102" s="114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</row>
    <row r="103" spans="1:22" s="98" customFormat="1" ht="52.5" customHeight="1" x14ac:dyDescent="0.2">
      <c r="A103" s="109" t="s">
        <v>218</v>
      </c>
      <c r="B103" s="109"/>
      <c r="C103" s="109"/>
      <c r="D103" s="109"/>
      <c r="E103" s="109"/>
    </row>
    <row r="104" spans="1:22" s="99" customFormat="1" ht="27" customHeight="1" x14ac:dyDescent="0.25">
      <c r="A104" s="115" t="s">
        <v>210</v>
      </c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P104" s="100"/>
    </row>
    <row r="105" spans="1:22" ht="15" x14ac:dyDescent="0.2">
      <c r="C105" s="18"/>
    </row>
    <row r="106" spans="1:22" ht="15" x14ac:dyDescent="0.2">
      <c r="C106" s="18"/>
    </row>
    <row r="107" spans="1:22" ht="15" x14ac:dyDescent="0.2">
      <c r="C107" s="18"/>
    </row>
    <row r="108" spans="1:22" ht="15" x14ac:dyDescent="0.2">
      <c r="C108" s="18"/>
    </row>
    <row r="109" spans="1:22" ht="15" x14ac:dyDescent="0.2">
      <c r="C109" s="18"/>
    </row>
    <row r="110" spans="1:22" ht="15" x14ac:dyDescent="0.2">
      <c r="C110" s="18"/>
    </row>
    <row r="111" spans="1:22" ht="15" x14ac:dyDescent="0.2">
      <c r="C111" s="18"/>
    </row>
    <row r="112" spans="1:22" ht="15" x14ac:dyDescent="0.2">
      <c r="C112" s="18"/>
    </row>
    <row r="113" spans="3:3" ht="15" x14ac:dyDescent="0.2">
      <c r="C113" s="18"/>
    </row>
    <row r="114" spans="3:3" ht="15" x14ac:dyDescent="0.2">
      <c r="C114" s="18"/>
    </row>
    <row r="115" spans="3:3" ht="15" x14ac:dyDescent="0.2">
      <c r="C115" s="18"/>
    </row>
    <row r="116" spans="3:3" ht="15" x14ac:dyDescent="0.2">
      <c r="C116" s="18"/>
    </row>
    <row r="117" spans="3:3" ht="15" x14ac:dyDescent="0.2">
      <c r="C117" s="18"/>
    </row>
    <row r="118" spans="3:3" ht="15" x14ac:dyDescent="0.2">
      <c r="C118" s="18"/>
    </row>
    <row r="119" spans="3:3" ht="15" x14ac:dyDescent="0.2">
      <c r="C119" s="18"/>
    </row>
    <row r="120" spans="3:3" ht="15" x14ac:dyDescent="0.2">
      <c r="C120" s="18"/>
    </row>
    <row r="121" spans="3:3" ht="15" x14ac:dyDescent="0.2">
      <c r="C121" s="18"/>
    </row>
    <row r="122" spans="3:3" ht="15" x14ac:dyDescent="0.2">
      <c r="C122" s="18"/>
    </row>
    <row r="123" spans="3:3" ht="15" x14ac:dyDescent="0.2">
      <c r="C123" s="18"/>
    </row>
    <row r="124" spans="3:3" ht="15" x14ac:dyDescent="0.2">
      <c r="C124" s="18"/>
    </row>
    <row r="125" spans="3:3" ht="15" x14ac:dyDescent="0.2">
      <c r="C125" s="18"/>
    </row>
    <row r="126" spans="3:3" ht="15" x14ac:dyDescent="0.2">
      <c r="C126" s="18"/>
    </row>
    <row r="127" spans="3:3" ht="15" x14ac:dyDescent="0.2">
      <c r="C127" s="18"/>
    </row>
    <row r="128" spans="3:3" ht="15" x14ac:dyDescent="0.2">
      <c r="C128" s="18"/>
    </row>
    <row r="129" spans="3:3" ht="15" x14ac:dyDescent="0.2">
      <c r="C129" s="18"/>
    </row>
    <row r="130" spans="3:3" ht="15" x14ac:dyDescent="0.2">
      <c r="C130" s="18"/>
    </row>
  </sheetData>
  <mergeCells count="8">
    <mergeCell ref="R3:V3"/>
    <mergeCell ref="A102:E102"/>
    <mergeCell ref="A103:E103"/>
    <mergeCell ref="A104:L104"/>
    <mergeCell ref="A2:E2"/>
    <mergeCell ref="A3:A5"/>
    <mergeCell ref="B3:B5"/>
    <mergeCell ref="C3:Q3"/>
  </mergeCells>
  <conditionalFormatting sqref="A7:A101">
    <cfRule type="cellIs" dxfId="7" priority="1" stopIfTrue="1" operator="lessThan">
      <formula>0</formula>
    </cfRule>
  </conditionalFormatting>
  <hyperlinks>
    <hyperlink ref="A1" location="Содержание!A1" display="          К содержанию"/>
  </hyperlink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V130"/>
  <sheetViews>
    <sheetView workbookViewId="0"/>
  </sheetViews>
  <sheetFormatPr defaultRowHeight="15.75" x14ac:dyDescent="0.25"/>
  <cols>
    <col min="1" max="1" width="31.5703125" style="18" customWidth="1"/>
    <col min="2" max="2" width="18.85546875" style="18" customWidth="1"/>
    <col min="3" max="3" width="19" style="21" customWidth="1"/>
    <col min="4" max="4" width="18" style="18" bestFit="1" customWidth="1"/>
    <col min="5" max="5" width="19.140625" style="18" customWidth="1"/>
    <col min="6" max="6" width="18" style="18" bestFit="1" customWidth="1"/>
    <col min="7" max="7" width="17.28515625" style="18" customWidth="1"/>
    <col min="8" max="8" width="18" style="18" bestFit="1" customWidth="1"/>
    <col min="9" max="9" width="19.28515625" style="18" bestFit="1" customWidth="1"/>
    <col min="10" max="10" width="18.85546875" style="18" customWidth="1"/>
    <col min="11" max="11" width="17.140625" style="18" customWidth="1"/>
    <col min="12" max="12" width="18.140625" style="18" bestFit="1" customWidth="1"/>
    <col min="13" max="13" width="16.140625" style="18" bestFit="1" customWidth="1"/>
    <col min="14" max="15" width="18.140625" style="18" bestFit="1" customWidth="1"/>
    <col min="16" max="16" width="21.28515625" style="18" customWidth="1"/>
    <col min="17" max="17" width="17.5703125" style="18" customWidth="1"/>
    <col min="18" max="18" width="18.140625" style="18" bestFit="1" customWidth="1"/>
    <col min="19" max="19" width="19.28515625" style="18" customWidth="1"/>
    <col min="20" max="20" width="16.140625" style="18" bestFit="1" customWidth="1"/>
    <col min="21" max="21" width="17.7109375" style="18" customWidth="1"/>
    <col min="22" max="22" width="24.42578125" style="18" customWidth="1"/>
    <col min="23" max="16384" width="9.140625" style="18"/>
  </cols>
  <sheetData>
    <row r="1" spans="1:22" ht="33" customHeight="1" x14ac:dyDescent="0.2">
      <c r="A1" s="36" t="s">
        <v>127</v>
      </c>
      <c r="C1" s="18"/>
    </row>
    <row r="2" spans="1:22" ht="53.25" customHeight="1" x14ac:dyDescent="0.25">
      <c r="A2" s="118" t="s">
        <v>219</v>
      </c>
      <c r="B2" s="118"/>
      <c r="C2" s="118"/>
      <c r="D2" s="118"/>
      <c r="E2" s="118"/>
      <c r="F2" s="21"/>
    </row>
    <row r="3" spans="1:22" ht="15.75" customHeight="1" x14ac:dyDescent="0.25">
      <c r="A3" s="119"/>
      <c r="B3" s="103" t="s">
        <v>188</v>
      </c>
      <c r="C3" s="116" t="s">
        <v>88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6"/>
      <c r="S3" s="117"/>
      <c r="T3" s="117"/>
      <c r="U3" s="117"/>
      <c r="V3" s="117"/>
    </row>
    <row r="4" spans="1:22" ht="26.25" customHeight="1" x14ac:dyDescent="0.2">
      <c r="A4" s="120"/>
      <c r="B4" s="122"/>
      <c r="C4" s="5" t="s">
        <v>82</v>
      </c>
      <c r="D4" s="5" t="s">
        <v>81</v>
      </c>
      <c r="E4" s="5" t="s">
        <v>80</v>
      </c>
      <c r="F4" s="5" t="s">
        <v>79</v>
      </c>
      <c r="G4" s="5" t="s">
        <v>78</v>
      </c>
      <c r="H4" s="5" t="s">
        <v>77</v>
      </c>
      <c r="I4" s="5" t="s">
        <v>76</v>
      </c>
      <c r="J4" s="5" t="s">
        <v>75</v>
      </c>
      <c r="K4" s="5" t="s">
        <v>74</v>
      </c>
      <c r="L4" s="5" t="s">
        <v>73</v>
      </c>
      <c r="M4" s="5" t="s">
        <v>72</v>
      </c>
      <c r="N4" s="5" t="s">
        <v>71</v>
      </c>
      <c r="O4" s="5" t="s">
        <v>70</v>
      </c>
      <c r="P4" s="5" t="s">
        <v>69</v>
      </c>
      <c r="Q4" s="5" t="s">
        <v>68</v>
      </c>
      <c r="R4" s="5" t="s">
        <v>84</v>
      </c>
      <c r="S4" s="5" t="s">
        <v>128</v>
      </c>
      <c r="T4" s="5" t="s">
        <v>129</v>
      </c>
      <c r="U4" s="5" t="s">
        <v>130</v>
      </c>
      <c r="V4" s="5" t="s">
        <v>131</v>
      </c>
    </row>
    <row r="5" spans="1:22" ht="145.5" customHeight="1" x14ac:dyDescent="0.2">
      <c r="A5" s="121"/>
      <c r="B5" s="123"/>
      <c r="C5" s="23" t="s">
        <v>132</v>
      </c>
      <c r="D5" s="23" t="s">
        <v>67</v>
      </c>
      <c r="E5" s="87" t="s">
        <v>66</v>
      </c>
      <c r="F5" s="23" t="s">
        <v>133</v>
      </c>
      <c r="G5" s="23" t="s">
        <v>134</v>
      </c>
      <c r="H5" s="23" t="s">
        <v>65</v>
      </c>
      <c r="I5" s="23" t="s">
        <v>135</v>
      </c>
      <c r="J5" s="23" t="s">
        <v>136</v>
      </c>
      <c r="K5" s="23" t="s">
        <v>137</v>
      </c>
      <c r="L5" s="23" t="s">
        <v>138</v>
      </c>
      <c r="M5" s="23" t="s">
        <v>139</v>
      </c>
      <c r="N5" s="23" t="s">
        <v>140</v>
      </c>
      <c r="O5" s="23" t="s">
        <v>141</v>
      </c>
      <c r="P5" s="23" t="s">
        <v>142</v>
      </c>
      <c r="Q5" s="23" t="s">
        <v>143</v>
      </c>
      <c r="R5" s="23" t="s">
        <v>64</v>
      </c>
      <c r="S5" s="23" t="s">
        <v>144</v>
      </c>
      <c r="T5" s="23" t="s">
        <v>145</v>
      </c>
      <c r="U5" s="23" t="s">
        <v>146</v>
      </c>
      <c r="V5" s="23" t="s">
        <v>209</v>
      </c>
    </row>
    <row r="6" spans="1:22" s="21" customFormat="1" ht="49.5" customHeight="1" x14ac:dyDescent="0.25">
      <c r="A6" s="37" t="s">
        <v>150</v>
      </c>
      <c r="B6" s="48">
        <v>74120174806.353317</v>
      </c>
      <c r="C6" s="48">
        <v>3436872113.390873</v>
      </c>
      <c r="D6" s="48">
        <v>7547280089.3237553</v>
      </c>
      <c r="E6" s="48">
        <v>11706463434.498169</v>
      </c>
      <c r="F6" s="48">
        <v>2457697966.6881733</v>
      </c>
      <c r="G6" s="48">
        <v>447993962.87197649</v>
      </c>
      <c r="H6" s="48">
        <v>4625978725.2404928</v>
      </c>
      <c r="I6" s="48">
        <v>11704813589.506998</v>
      </c>
      <c r="J6" s="48">
        <v>5568533047.164422</v>
      </c>
      <c r="K6" s="48">
        <v>735156145.39466643</v>
      </c>
      <c r="L6" s="48">
        <v>2109564564.7941003</v>
      </c>
      <c r="M6" s="48">
        <v>363252648.54742706</v>
      </c>
      <c r="N6" s="48">
        <v>8002907238.2018604</v>
      </c>
      <c r="O6" s="48">
        <v>3242759273.5733953</v>
      </c>
      <c r="P6" s="48">
        <v>1800926042.0097103</v>
      </c>
      <c r="Q6" s="48">
        <v>4554008633.5420303</v>
      </c>
      <c r="R6" s="48">
        <v>2104474660.1300509</v>
      </c>
      <c r="S6" s="48">
        <v>2748338151.6608777</v>
      </c>
      <c r="T6" s="48">
        <v>602036265.59449697</v>
      </c>
      <c r="U6" s="48">
        <v>361118254.21985364</v>
      </c>
      <c r="V6" s="48">
        <v>0</v>
      </c>
    </row>
    <row r="7" spans="1:22" s="21" customFormat="1" ht="31.5" x14ac:dyDescent="0.25">
      <c r="A7" s="38" t="s">
        <v>0</v>
      </c>
      <c r="B7" s="48">
        <v>25995587469.952515</v>
      </c>
      <c r="C7" s="48">
        <v>771885491.46956503</v>
      </c>
      <c r="D7" s="48">
        <v>131752641.80371609</v>
      </c>
      <c r="E7" s="48">
        <v>3889046718.5899711</v>
      </c>
      <c r="F7" s="48">
        <v>905953840.02090645</v>
      </c>
      <c r="G7" s="48">
        <v>137278817.42121422</v>
      </c>
      <c r="H7" s="48">
        <v>1346202272.4762344</v>
      </c>
      <c r="I7" s="48">
        <v>6029224483.2126369</v>
      </c>
      <c r="J7" s="48">
        <v>1664175251.3226712</v>
      </c>
      <c r="K7" s="48">
        <v>218148926.63164571</v>
      </c>
      <c r="L7" s="48">
        <v>1139739438.5805078</v>
      </c>
      <c r="M7" s="48">
        <v>247897351.66728738</v>
      </c>
      <c r="N7" s="48">
        <v>3592308103.5008564</v>
      </c>
      <c r="O7" s="48">
        <v>1795840070.4356701</v>
      </c>
      <c r="P7" s="48">
        <v>686116887.70786464</v>
      </c>
      <c r="Q7" s="48">
        <v>1610046647.2338476</v>
      </c>
      <c r="R7" s="48">
        <v>628491910.99830902</v>
      </c>
      <c r="S7" s="48">
        <v>829404957.84467137</v>
      </c>
      <c r="T7" s="48">
        <v>213149490.5261645</v>
      </c>
      <c r="U7" s="48">
        <v>158924168.50877392</v>
      </c>
      <c r="V7" s="48">
        <v>0</v>
      </c>
    </row>
    <row r="8" spans="1:22" x14ac:dyDescent="0.25">
      <c r="A8" s="39" t="s">
        <v>120</v>
      </c>
      <c r="B8" s="75">
        <v>778027773.57921064</v>
      </c>
      <c r="C8" s="50">
        <v>141016805.67223898</v>
      </c>
      <c r="D8" s="51">
        <v>80102785.038320005</v>
      </c>
      <c r="E8" s="51">
        <v>150611629.08550054</v>
      </c>
      <c r="F8" s="51">
        <v>19739503.063996378</v>
      </c>
      <c r="G8" s="51">
        <v>4701558.3979742564</v>
      </c>
      <c r="H8" s="51">
        <v>50867785.983624354</v>
      </c>
      <c r="I8" s="51">
        <v>110988817.4036158</v>
      </c>
      <c r="J8" s="51">
        <v>31899024.343142249</v>
      </c>
      <c r="K8" s="51">
        <v>3406082.0626400001</v>
      </c>
      <c r="L8" s="51">
        <v>10789099.390203893</v>
      </c>
      <c r="M8" s="51">
        <v>1578853.0364415003</v>
      </c>
      <c r="N8" s="51">
        <v>70297854.611874491</v>
      </c>
      <c r="O8" s="51">
        <v>12171064.448811017</v>
      </c>
      <c r="P8" s="51">
        <v>9314575.7967286147</v>
      </c>
      <c r="Q8" s="51">
        <v>29571429.720979996</v>
      </c>
      <c r="R8" s="51">
        <v>18664257.705819868</v>
      </c>
      <c r="S8" s="51">
        <v>24461341.185791444</v>
      </c>
      <c r="T8" s="51">
        <v>4583206.1364425896</v>
      </c>
      <c r="U8" s="52">
        <v>3262100.4950648798</v>
      </c>
      <c r="V8" s="81">
        <v>0</v>
      </c>
    </row>
    <row r="9" spans="1:22" x14ac:dyDescent="0.25">
      <c r="A9" s="39" t="s">
        <v>62</v>
      </c>
      <c r="B9" s="75">
        <v>316489444.45843047</v>
      </c>
      <c r="C9" s="53">
        <v>51795284.007664107</v>
      </c>
      <c r="D9" s="54">
        <v>181425.83500000002</v>
      </c>
      <c r="E9" s="51">
        <v>46814707.046114177</v>
      </c>
      <c r="F9" s="54">
        <v>9312851.5953799151</v>
      </c>
      <c r="G9" s="54">
        <v>2154525.7980109835</v>
      </c>
      <c r="H9" s="54">
        <v>14014918.277235113</v>
      </c>
      <c r="I9" s="54">
        <v>51733386.061588988</v>
      </c>
      <c r="J9" s="54">
        <v>23186964.400008604</v>
      </c>
      <c r="K9" s="54">
        <v>5363963.6033999994</v>
      </c>
      <c r="L9" s="54">
        <v>6938853.0858088043</v>
      </c>
      <c r="M9" s="54">
        <v>930912</v>
      </c>
      <c r="N9" s="54">
        <v>41759420.516604505</v>
      </c>
      <c r="O9" s="54">
        <v>5046317.75967946</v>
      </c>
      <c r="P9" s="54">
        <v>5425812.0685100723</v>
      </c>
      <c r="Q9" s="54">
        <v>24090067.600000001</v>
      </c>
      <c r="R9" s="54">
        <v>10646619.979836853</v>
      </c>
      <c r="S9" s="54">
        <v>12698496.611049999</v>
      </c>
      <c r="T9" s="54">
        <v>3122945.5708879931</v>
      </c>
      <c r="U9" s="55">
        <v>1271972.6416507955</v>
      </c>
      <c r="V9" s="82">
        <v>0</v>
      </c>
    </row>
    <row r="10" spans="1:22" x14ac:dyDescent="0.25">
      <c r="A10" s="39" t="s">
        <v>121</v>
      </c>
      <c r="B10" s="75">
        <v>431549808.29659647</v>
      </c>
      <c r="C10" s="53">
        <v>16597317.912135769</v>
      </c>
      <c r="D10" s="54">
        <v>1233536.5414999998</v>
      </c>
      <c r="E10" s="51">
        <v>142566116.58788145</v>
      </c>
      <c r="F10" s="54">
        <v>17002899.015799999</v>
      </c>
      <c r="G10" s="54">
        <v>4478370.9327289984</v>
      </c>
      <c r="H10" s="54">
        <v>19382272.157334149</v>
      </c>
      <c r="I10" s="54">
        <v>48969570.133631304</v>
      </c>
      <c r="J10" s="54">
        <v>21923102.676667735</v>
      </c>
      <c r="K10" s="54">
        <v>3670064.9568624999</v>
      </c>
      <c r="L10" s="54">
        <v>7760278.66115373</v>
      </c>
      <c r="M10" s="54">
        <v>1535739</v>
      </c>
      <c r="N10" s="54">
        <v>61797447.556622446</v>
      </c>
      <c r="O10" s="54">
        <v>13929002.045236148</v>
      </c>
      <c r="P10" s="54">
        <v>7229187.6149975536</v>
      </c>
      <c r="Q10" s="54">
        <v>27168266</v>
      </c>
      <c r="R10" s="54">
        <v>11685475.3575489</v>
      </c>
      <c r="S10" s="54">
        <v>18789160.209569797</v>
      </c>
      <c r="T10" s="54">
        <v>3785085.5398830306</v>
      </c>
      <c r="U10" s="55">
        <v>2046915.3970429355</v>
      </c>
      <c r="V10" s="82">
        <v>0</v>
      </c>
    </row>
    <row r="11" spans="1:22" x14ac:dyDescent="0.25">
      <c r="A11" s="39" t="s">
        <v>61</v>
      </c>
      <c r="B11" s="75">
        <v>827928563.69682026</v>
      </c>
      <c r="C11" s="53">
        <v>117741972.80629674</v>
      </c>
      <c r="D11" s="54">
        <v>3463897.6024000002</v>
      </c>
      <c r="E11" s="51">
        <v>123150292.36081845</v>
      </c>
      <c r="F11" s="54">
        <v>29295206.216300003</v>
      </c>
      <c r="G11" s="54">
        <v>6341559.3743187515</v>
      </c>
      <c r="H11" s="54">
        <v>67066379.288351625</v>
      </c>
      <c r="I11" s="54">
        <v>148919057.40465754</v>
      </c>
      <c r="J11" s="54">
        <v>55676358.296839356</v>
      </c>
      <c r="K11" s="54">
        <v>6218538.2412090003</v>
      </c>
      <c r="L11" s="54">
        <v>14135484.376305271</v>
      </c>
      <c r="M11" s="54">
        <v>2084781</v>
      </c>
      <c r="N11" s="54">
        <v>87418842.950553164</v>
      </c>
      <c r="O11" s="54">
        <v>32325980.405985616</v>
      </c>
      <c r="P11" s="54">
        <v>14585001.839723291</v>
      </c>
      <c r="Q11" s="54">
        <v>52382508.200000003</v>
      </c>
      <c r="R11" s="54">
        <v>30025101.256392173</v>
      </c>
      <c r="S11" s="54">
        <v>28977113.122406356</v>
      </c>
      <c r="T11" s="54">
        <v>4095164.5122444266</v>
      </c>
      <c r="U11" s="55">
        <v>4025324.4420183627</v>
      </c>
      <c r="V11" s="82">
        <v>0</v>
      </c>
    </row>
    <row r="12" spans="1:22" x14ac:dyDescent="0.25">
      <c r="A12" s="39" t="s">
        <v>60</v>
      </c>
      <c r="B12" s="75">
        <v>205818571.66665143</v>
      </c>
      <c r="C12" s="53">
        <v>7864612.5850061979</v>
      </c>
      <c r="D12" s="54">
        <v>415733.75280000002</v>
      </c>
      <c r="E12" s="51">
        <v>29694644.290029138</v>
      </c>
      <c r="F12" s="54">
        <v>8995230.5144000053</v>
      </c>
      <c r="G12" s="54">
        <v>1797728.4895036791</v>
      </c>
      <c r="H12" s="54">
        <v>3308235.1266287398</v>
      </c>
      <c r="I12" s="54">
        <v>43066610.01783371</v>
      </c>
      <c r="J12" s="54">
        <v>11147579.997172497</v>
      </c>
      <c r="K12" s="54">
        <v>2539004.0113100004</v>
      </c>
      <c r="L12" s="54">
        <v>6010923.4986610692</v>
      </c>
      <c r="M12" s="54">
        <v>293292</v>
      </c>
      <c r="N12" s="54">
        <v>31307218.345912792</v>
      </c>
      <c r="O12" s="54">
        <v>7215874.0338630956</v>
      </c>
      <c r="P12" s="54">
        <v>4521396.1075665969</v>
      </c>
      <c r="Q12" s="54">
        <v>22336274.634599999</v>
      </c>
      <c r="R12" s="54">
        <v>9013384.9848678932</v>
      </c>
      <c r="S12" s="54">
        <v>12587473.735596109</v>
      </c>
      <c r="T12" s="54">
        <v>2167919.8177616978</v>
      </c>
      <c r="U12" s="55">
        <v>1535435.7231382052</v>
      </c>
      <c r="V12" s="82">
        <v>0</v>
      </c>
    </row>
    <row r="13" spans="1:22" x14ac:dyDescent="0.25">
      <c r="A13" s="39" t="s">
        <v>122</v>
      </c>
      <c r="B13" s="75">
        <v>409462263.46277583</v>
      </c>
      <c r="C13" s="53">
        <v>20970332.644093227</v>
      </c>
      <c r="D13" s="54">
        <v>1559688.0829999999</v>
      </c>
      <c r="E13" s="51">
        <v>136404056.15284717</v>
      </c>
      <c r="F13" s="54">
        <v>6967700.8150000013</v>
      </c>
      <c r="G13" s="54">
        <v>3683203.6661821292</v>
      </c>
      <c r="H13" s="54">
        <v>31237608.48647245</v>
      </c>
      <c r="I13" s="54">
        <v>48318746.442825243</v>
      </c>
      <c r="J13" s="54">
        <v>12488207.089267405</v>
      </c>
      <c r="K13" s="54">
        <v>3585957.7629999998</v>
      </c>
      <c r="L13" s="54">
        <v>8147075.806160422</v>
      </c>
      <c r="M13" s="54">
        <v>990152.16213784297</v>
      </c>
      <c r="N13" s="54">
        <v>56346511.280618295</v>
      </c>
      <c r="O13" s="54">
        <v>17117947.016963951</v>
      </c>
      <c r="P13" s="54">
        <v>4458588.742493242</v>
      </c>
      <c r="Q13" s="54">
        <v>23334578.5</v>
      </c>
      <c r="R13" s="54">
        <v>11744800.741079452</v>
      </c>
      <c r="S13" s="54">
        <v>16616105.09353305</v>
      </c>
      <c r="T13" s="54">
        <v>3584843.001324222</v>
      </c>
      <c r="U13" s="55">
        <v>1906159.9757776803</v>
      </c>
      <c r="V13" s="82">
        <v>0</v>
      </c>
    </row>
    <row r="14" spans="1:22" x14ac:dyDescent="0.25">
      <c r="A14" s="39" t="s">
        <v>59</v>
      </c>
      <c r="B14" s="75">
        <v>170225149.89646667</v>
      </c>
      <c r="C14" s="53">
        <v>10542724.35088128</v>
      </c>
      <c r="D14" s="54">
        <v>137693.952884217</v>
      </c>
      <c r="E14" s="51">
        <v>35526122.81538108</v>
      </c>
      <c r="F14" s="54">
        <v>13294117.016343296</v>
      </c>
      <c r="G14" s="54">
        <v>1272008.9145189289</v>
      </c>
      <c r="H14" s="54">
        <v>9288789.9203231577</v>
      </c>
      <c r="I14" s="54">
        <v>25134582.540244509</v>
      </c>
      <c r="J14" s="54">
        <v>9838207.86943019</v>
      </c>
      <c r="K14" s="54">
        <v>2095864.8537661741</v>
      </c>
      <c r="L14" s="54">
        <v>4046853.6291411896</v>
      </c>
      <c r="M14" s="54">
        <v>576829.84904001653</v>
      </c>
      <c r="N14" s="54">
        <v>19540273.925278135</v>
      </c>
      <c r="O14" s="54">
        <v>2374316.4275605949</v>
      </c>
      <c r="P14" s="54">
        <v>2192433.3316847901</v>
      </c>
      <c r="Q14" s="54">
        <v>16170853.600000001</v>
      </c>
      <c r="R14" s="54">
        <v>7347130.9066210845</v>
      </c>
      <c r="S14" s="54">
        <v>8163117.0603624983</v>
      </c>
      <c r="T14" s="54">
        <v>1866809.2407005094</v>
      </c>
      <c r="U14" s="55">
        <v>816419.69230500644</v>
      </c>
      <c r="V14" s="82">
        <v>0</v>
      </c>
    </row>
    <row r="15" spans="1:22" x14ac:dyDescent="0.25">
      <c r="A15" s="39" t="s">
        <v>58</v>
      </c>
      <c r="B15" s="75">
        <v>379011264.66995251</v>
      </c>
      <c r="C15" s="53">
        <v>62634000.697139561</v>
      </c>
      <c r="D15" s="54">
        <v>31401560.33484</v>
      </c>
      <c r="E15" s="51">
        <v>66469683.377104104</v>
      </c>
      <c r="F15" s="54">
        <v>26684106.439918905</v>
      </c>
      <c r="G15" s="54">
        <v>2304454.7133513968</v>
      </c>
      <c r="H15" s="54">
        <v>24844154.466005795</v>
      </c>
      <c r="I15" s="54">
        <v>36382358.042669997</v>
      </c>
      <c r="J15" s="54">
        <v>16432198.678034797</v>
      </c>
      <c r="K15" s="54">
        <v>3030001.6766799996</v>
      </c>
      <c r="L15" s="54">
        <v>4510080.5954806712</v>
      </c>
      <c r="M15" s="54">
        <v>1077427.3984464095</v>
      </c>
      <c r="N15" s="54">
        <v>34062222.761260137</v>
      </c>
      <c r="O15" s="54">
        <v>9240670.3898395859</v>
      </c>
      <c r="P15" s="54">
        <v>4288663.3151379945</v>
      </c>
      <c r="Q15" s="54">
        <v>22322377.370000001</v>
      </c>
      <c r="R15" s="54">
        <v>14487466.832253614</v>
      </c>
      <c r="S15" s="54">
        <v>14721395.417645531</v>
      </c>
      <c r="T15" s="54">
        <v>2275895.6328509226</v>
      </c>
      <c r="U15" s="55">
        <v>1842546.531293039</v>
      </c>
      <c r="V15" s="82">
        <v>0</v>
      </c>
    </row>
    <row r="16" spans="1:22" x14ac:dyDescent="0.25">
      <c r="A16" s="39" t="s">
        <v>57</v>
      </c>
      <c r="B16" s="75">
        <v>501263525.69755954</v>
      </c>
      <c r="C16" s="53">
        <v>58828975.194236055</v>
      </c>
      <c r="D16" s="54">
        <v>2272774.8020000001</v>
      </c>
      <c r="E16" s="51">
        <v>194675576.11327904</v>
      </c>
      <c r="F16" s="54">
        <v>8843489.3892999999</v>
      </c>
      <c r="G16" s="54">
        <v>3697810.5331873558</v>
      </c>
      <c r="H16" s="54">
        <v>38652811.443069577</v>
      </c>
      <c r="I16" s="54">
        <v>48012229.576944813</v>
      </c>
      <c r="J16" s="54">
        <v>17095007.561639078</v>
      </c>
      <c r="K16" s="54">
        <v>3244861.2963999999</v>
      </c>
      <c r="L16" s="54">
        <v>8185190.6983159445</v>
      </c>
      <c r="M16" s="54">
        <v>575636</v>
      </c>
      <c r="N16" s="54">
        <v>48056340.703464419</v>
      </c>
      <c r="O16" s="54">
        <v>5461250.3410190064</v>
      </c>
      <c r="P16" s="54">
        <v>6995063.5999168511</v>
      </c>
      <c r="Q16" s="54">
        <v>23635243.199999996</v>
      </c>
      <c r="R16" s="54">
        <v>12248096.900309507</v>
      </c>
      <c r="S16" s="54">
        <v>15973556.384544227</v>
      </c>
      <c r="T16" s="54">
        <v>2412536.8510350748</v>
      </c>
      <c r="U16" s="55">
        <v>2397075.108898568</v>
      </c>
      <c r="V16" s="82">
        <v>0</v>
      </c>
    </row>
    <row r="17" spans="1:22" x14ac:dyDescent="0.25">
      <c r="A17" s="39" t="s">
        <v>123</v>
      </c>
      <c r="B17" s="75">
        <v>4206505962.2048068</v>
      </c>
      <c r="C17" s="53">
        <v>58797625.926490381</v>
      </c>
      <c r="D17" s="54">
        <v>6426244.400656661</v>
      </c>
      <c r="E17" s="51">
        <v>739044129.66601133</v>
      </c>
      <c r="F17" s="54">
        <v>111486244.31940705</v>
      </c>
      <c r="G17" s="54">
        <v>22125752.966768019</v>
      </c>
      <c r="H17" s="54">
        <v>214769536.89380941</v>
      </c>
      <c r="I17" s="54">
        <v>917616807.98721147</v>
      </c>
      <c r="J17" s="54">
        <v>263888907.56615621</v>
      </c>
      <c r="K17" s="54">
        <v>44179418.97896032</v>
      </c>
      <c r="L17" s="54">
        <v>50861980.445119783</v>
      </c>
      <c r="M17" s="54">
        <v>14381975.883644417</v>
      </c>
      <c r="N17" s="54">
        <v>805691531.63798213</v>
      </c>
      <c r="O17" s="54">
        <v>237389911.35446328</v>
      </c>
      <c r="P17" s="54">
        <v>56931142.019611977</v>
      </c>
      <c r="Q17" s="54">
        <v>353581475.57914776</v>
      </c>
      <c r="R17" s="54">
        <v>103632402.91785848</v>
      </c>
      <c r="S17" s="54">
        <v>151036404.92853925</v>
      </c>
      <c r="T17" s="54">
        <v>34848312.962996975</v>
      </c>
      <c r="U17" s="55">
        <v>19816155.769971691</v>
      </c>
      <c r="V17" s="82">
        <v>0</v>
      </c>
    </row>
    <row r="18" spans="1:22" x14ac:dyDescent="0.25">
      <c r="A18" s="39" t="s">
        <v>56</v>
      </c>
      <c r="B18" s="75">
        <v>228583086.5949561</v>
      </c>
      <c r="C18" s="53">
        <v>40055314.1915984</v>
      </c>
      <c r="D18" s="54">
        <v>276283.85097999999</v>
      </c>
      <c r="E18" s="51">
        <v>38077963.896399647</v>
      </c>
      <c r="F18" s="54">
        <v>7585668.4368196726</v>
      </c>
      <c r="G18" s="54">
        <v>1082346.3557586898</v>
      </c>
      <c r="H18" s="54">
        <v>17732581.433460813</v>
      </c>
      <c r="I18" s="54">
        <v>31584704.200155009</v>
      </c>
      <c r="J18" s="54">
        <v>20218544.650844723</v>
      </c>
      <c r="K18" s="54">
        <v>1445841.8171832873</v>
      </c>
      <c r="L18" s="54">
        <v>3764662.8486447218</v>
      </c>
      <c r="M18" s="54">
        <v>501639</v>
      </c>
      <c r="N18" s="54">
        <v>19783653.194050234</v>
      </c>
      <c r="O18" s="54">
        <v>3198142.5971354102</v>
      </c>
      <c r="P18" s="54">
        <v>2598734.6827492742</v>
      </c>
      <c r="Q18" s="54">
        <v>16017790.829120003</v>
      </c>
      <c r="R18" s="54">
        <v>12026690.013661768</v>
      </c>
      <c r="S18" s="54">
        <v>9427151.0481586624</v>
      </c>
      <c r="T18" s="54">
        <v>1758713.6916434774</v>
      </c>
      <c r="U18" s="55">
        <v>1446659.8565922806</v>
      </c>
      <c r="V18" s="82">
        <v>0</v>
      </c>
    </row>
    <row r="19" spans="1:22" x14ac:dyDescent="0.25">
      <c r="A19" s="39" t="s">
        <v>55</v>
      </c>
      <c r="B19" s="75">
        <v>366211278.95667195</v>
      </c>
      <c r="C19" s="53">
        <v>27270231.527185924</v>
      </c>
      <c r="D19" s="54">
        <v>881511.38269177685</v>
      </c>
      <c r="E19" s="51">
        <v>97768566.408960223</v>
      </c>
      <c r="F19" s="54">
        <v>13428263.165390201</v>
      </c>
      <c r="G19" s="54">
        <v>2423207.5129147437</v>
      </c>
      <c r="H19" s="54">
        <v>15480315.737884063</v>
      </c>
      <c r="I19" s="54">
        <v>53296269.489107996</v>
      </c>
      <c r="J19" s="54">
        <v>23143005.804852653</v>
      </c>
      <c r="K19" s="54">
        <v>1921417.2286</v>
      </c>
      <c r="L19" s="54">
        <v>9153959.2309862114</v>
      </c>
      <c r="M19" s="54">
        <v>1529753.2357160808</v>
      </c>
      <c r="N19" s="54">
        <v>42487259.860777929</v>
      </c>
      <c r="O19" s="54">
        <v>11564355.406060124</v>
      </c>
      <c r="P19" s="54">
        <v>6580970.7546352614</v>
      </c>
      <c r="Q19" s="54">
        <v>25780956</v>
      </c>
      <c r="R19" s="54">
        <v>13951255.461355031</v>
      </c>
      <c r="S19" s="54">
        <v>15134121.545336768</v>
      </c>
      <c r="T19" s="54">
        <v>2834383.0996222254</v>
      </c>
      <c r="U19" s="55">
        <v>1581476.1045947266</v>
      </c>
      <c r="V19" s="82">
        <v>0</v>
      </c>
    </row>
    <row r="20" spans="1:22" x14ac:dyDescent="0.25">
      <c r="A20" s="39" t="s">
        <v>54</v>
      </c>
      <c r="B20" s="75">
        <v>283725533.23959261</v>
      </c>
      <c r="C20" s="53">
        <v>12551978.850186242</v>
      </c>
      <c r="D20" s="54">
        <v>734226.15700000001</v>
      </c>
      <c r="E20" s="51">
        <v>61354505.039836049</v>
      </c>
      <c r="F20" s="54">
        <v>21584780.5524</v>
      </c>
      <c r="G20" s="54">
        <v>2220994.91733944</v>
      </c>
      <c r="H20" s="54">
        <v>16264945.496050954</v>
      </c>
      <c r="I20" s="54">
        <v>47855008.188341945</v>
      </c>
      <c r="J20" s="54">
        <v>29222257.510751545</v>
      </c>
      <c r="K20" s="54">
        <v>2694386.0406999998</v>
      </c>
      <c r="L20" s="54">
        <v>4640627.85815957</v>
      </c>
      <c r="M20" s="54">
        <v>1398789</v>
      </c>
      <c r="N20" s="54">
        <v>27636717.635766372</v>
      </c>
      <c r="O20" s="54">
        <v>3810043.6357082361</v>
      </c>
      <c r="P20" s="54">
        <v>4250686.3247531168</v>
      </c>
      <c r="Q20" s="54">
        <v>21262864.5</v>
      </c>
      <c r="R20" s="54">
        <v>10664569.840140754</v>
      </c>
      <c r="S20" s="54">
        <v>12741649.850140002</v>
      </c>
      <c r="T20" s="54">
        <v>1971606.4753273246</v>
      </c>
      <c r="U20" s="55">
        <v>864895.36699111084</v>
      </c>
      <c r="V20" s="82">
        <v>0</v>
      </c>
    </row>
    <row r="21" spans="1:22" x14ac:dyDescent="0.25">
      <c r="A21" s="39" t="s">
        <v>53</v>
      </c>
      <c r="B21" s="75">
        <v>320623372.95134377</v>
      </c>
      <c r="C21" s="53">
        <v>67337717.759690225</v>
      </c>
      <c r="D21" s="54">
        <v>94788.43823662537</v>
      </c>
      <c r="E21" s="51">
        <v>38732101.524397686</v>
      </c>
      <c r="F21" s="54">
        <v>7122830.442450542</v>
      </c>
      <c r="G21" s="54">
        <v>2223878.9010113045</v>
      </c>
      <c r="H21" s="54">
        <v>41202974.572766759</v>
      </c>
      <c r="I21" s="54">
        <v>48728604.712501936</v>
      </c>
      <c r="J21" s="54">
        <v>20334692.613571797</v>
      </c>
      <c r="K21" s="54">
        <v>2009044.7631000001</v>
      </c>
      <c r="L21" s="54">
        <v>5772581.7221192503</v>
      </c>
      <c r="M21" s="54">
        <v>708570.06695554475</v>
      </c>
      <c r="N21" s="54">
        <v>29248234.710229769</v>
      </c>
      <c r="O21" s="54">
        <v>4874627.6484195357</v>
      </c>
      <c r="P21" s="54">
        <v>4004211.327141609</v>
      </c>
      <c r="Q21" s="54">
        <v>22510013.099999998</v>
      </c>
      <c r="R21" s="54">
        <v>10125351.18885866</v>
      </c>
      <c r="S21" s="54">
        <v>11940599.119627826</v>
      </c>
      <c r="T21" s="54">
        <v>2040799.9550990867</v>
      </c>
      <c r="U21" s="55">
        <v>1611750.3851655475</v>
      </c>
      <c r="V21" s="82">
        <v>0</v>
      </c>
    </row>
    <row r="22" spans="1:22" x14ac:dyDescent="0.25">
      <c r="A22" s="39" t="s">
        <v>124</v>
      </c>
      <c r="B22" s="75">
        <v>397438929.13181269</v>
      </c>
      <c r="C22" s="53">
        <v>21071235.173152905</v>
      </c>
      <c r="D22" s="54">
        <v>324886.79531000007</v>
      </c>
      <c r="E22" s="51">
        <v>63570289.829761833</v>
      </c>
      <c r="F22" s="54">
        <v>33227395.860689983</v>
      </c>
      <c r="G22" s="54">
        <v>2766960.5709775118</v>
      </c>
      <c r="H22" s="54">
        <v>30431744.844892494</v>
      </c>
      <c r="I22" s="54">
        <v>61210761.013640985</v>
      </c>
      <c r="J22" s="54">
        <v>28630769.991678372</v>
      </c>
      <c r="K22" s="54">
        <v>5103670.9047799986</v>
      </c>
      <c r="L22" s="54">
        <v>11186808.418240294</v>
      </c>
      <c r="M22" s="54">
        <v>1338763.3185319682</v>
      </c>
      <c r="N22" s="54">
        <v>51028839.178541891</v>
      </c>
      <c r="O22" s="54">
        <v>12364525.434416216</v>
      </c>
      <c r="P22" s="54">
        <v>8596011.4814011808</v>
      </c>
      <c r="Q22" s="54">
        <v>30166189</v>
      </c>
      <c r="R22" s="54">
        <v>14255041.626495857</v>
      </c>
      <c r="S22" s="54">
        <v>17485479.3585472</v>
      </c>
      <c r="T22" s="54">
        <v>3071500.7845015633</v>
      </c>
      <c r="U22" s="55">
        <v>1608055.5462524942</v>
      </c>
      <c r="V22" s="82">
        <v>0</v>
      </c>
    </row>
    <row r="23" spans="1:22" x14ac:dyDescent="0.25">
      <c r="A23" s="39" t="s">
        <v>125</v>
      </c>
      <c r="B23" s="75">
        <v>552308427.01306236</v>
      </c>
      <c r="C23" s="53">
        <v>31762040.234011073</v>
      </c>
      <c r="D23" s="54">
        <v>1695342.7726323614</v>
      </c>
      <c r="E23" s="51">
        <v>211048846.94512701</v>
      </c>
      <c r="F23" s="54">
        <v>14833413.275447592</v>
      </c>
      <c r="G23" s="54">
        <v>3978953.310590364</v>
      </c>
      <c r="H23" s="54">
        <v>26566330.072385818</v>
      </c>
      <c r="I23" s="54">
        <v>63653340.587337531</v>
      </c>
      <c r="J23" s="54">
        <v>27934182.667475108</v>
      </c>
      <c r="K23" s="54">
        <v>4787848.59147604</v>
      </c>
      <c r="L23" s="54">
        <v>12912009.916103164</v>
      </c>
      <c r="M23" s="54">
        <v>1537535</v>
      </c>
      <c r="N23" s="54">
        <v>58166670.15991617</v>
      </c>
      <c r="O23" s="54">
        <v>15844997.377526382</v>
      </c>
      <c r="P23" s="54">
        <v>8528672.4026805498</v>
      </c>
      <c r="Q23" s="54">
        <v>25454949.599999998</v>
      </c>
      <c r="R23" s="54">
        <v>14922963.441323409</v>
      </c>
      <c r="S23" s="54">
        <v>21391264.670747742</v>
      </c>
      <c r="T23" s="54">
        <v>4919714.5358255878</v>
      </c>
      <c r="U23" s="55">
        <v>2369351.452456377</v>
      </c>
      <c r="V23" s="82">
        <v>0</v>
      </c>
    </row>
    <row r="24" spans="1:22" x14ac:dyDescent="0.25">
      <c r="A24" s="39" t="s">
        <v>52</v>
      </c>
      <c r="B24" s="75">
        <v>498880349.38062149</v>
      </c>
      <c r="C24" s="53">
        <v>17245753.259872846</v>
      </c>
      <c r="D24" s="54">
        <v>550262.06346445461</v>
      </c>
      <c r="E24" s="51">
        <v>127474305.64542019</v>
      </c>
      <c r="F24" s="54">
        <v>15941643.925019026</v>
      </c>
      <c r="G24" s="54">
        <v>4407351.5764788147</v>
      </c>
      <c r="H24" s="54">
        <v>29777145.536668099</v>
      </c>
      <c r="I24" s="54">
        <v>78212897.523594767</v>
      </c>
      <c r="J24" s="54">
        <v>57691017.809666961</v>
      </c>
      <c r="K24" s="54">
        <v>4366308.0978584215</v>
      </c>
      <c r="L24" s="54">
        <v>10929993.269373626</v>
      </c>
      <c r="M24" s="54">
        <v>1246378.7163736061</v>
      </c>
      <c r="N24" s="54">
        <v>56942780.685328662</v>
      </c>
      <c r="O24" s="54">
        <v>14309133.298850276</v>
      </c>
      <c r="P24" s="54">
        <v>9904916.3184149358</v>
      </c>
      <c r="Q24" s="54">
        <v>25680245.500000004</v>
      </c>
      <c r="R24" s="54">
        <v>15924558.103106342</v>
      </c>
      <c r="S24" s="54">
        <v>19655380.481756512</v>
      </c>
      <c r="T24" s="54">
        <v>5771060.607772436</v>
      </c>
      <c r="U24" s="55">
        <v>2849216.9616014953</v>
      </c>
      <c r="V24" s="82">
        <v>0</v>
      </c>
    </row>
    <row r="25" spans="1:22" x14ac:dyDescent="0.25">
      <c r="A25" s="39" t="s">
        <v>51</v>
      </c>
      <c r="B25" s="75">
        <v>15121534165.055183</v>
      </c>
      <c r="C25" s="57">
        <v>7801568.6776851323</v>
      </c>
      <c r="D25" s="58">
        <v>0</v>
      </c>
      <c r="E25" s="51">
        <v>1586063181.8051023</v>
      </c>
      <c r="F25" s="58">
        <v>540608495.97684395</v>
      </c>
      <c r="G25" s="58">
        <v>65618150.489598855</v>
      </c>
      <c r="H25" s="58">
        <v>695313742.73927116</v>
      </c>
      <c r="I25" s="58">
        <v>4165540731.886734</v>
      </c>
      <c r="J25" s="58">
        <v>993425221.79547191</v>
      </c>
      <c r="K25" s="58">
        <v>118486651.74371997</v>
      </c>
      <c r="L25" s="58">
        <v>959992975.13053024</v>
      </c>
      <c r="M25" s="58">
        <v>215610325</v>
      </c>
      <c r="N25" s="58">
        <v>2050736283.7860746</v>
      </c>
      <c r="O25" s="58">
        <v>1387601910.8141322</v>
      </c>
      <c r="P25" s="58">
        <v>525710819.97971773</v>
      </c>
      <c r="Q25" s="58">
        <v>848580564.29999995</v>
      </c>
      <c r="R25" s="58">
        <v>307126743.7407794</v>
      </c>
      <c r="S25" s="58">
        <v>417605148.02131844</v>
      </c>
      <c r="T25" s="58">
        <v>128038992.11024535</v>
      </c>
      <c r="U25" s="59">
        <v>107672657.05795872</v>
      </c>
      <c r="V25" s="83">
        <v>0</v>
      </c>
    </row>
    <row r="26" spans="1:22" s="21" customFormat="1" ht="31.5" x14ac:dyDescent="0.25">
      <c r="A26" s="38" t="s">
        <v>1</v>
      </c>
      <c r="B26" s="48">
        <v>8399737364.1504622</v>
      </c>
      <c r="C26" s="74">
        <v>232809913.76948789</v>
      </c>
      <c r="D26" s="48">
        <v>525808374.50742364</v>
      </c>
      <c r="E26" s="48">
        <v>1511654308.1966512</v>
      </c>
      <c r="F26" s="48">
        <v>252125696.80879146</v>
      </c>
      <c r="G26" s="48">
        <v>65266988.565145254</v>
      </c>
      <c r="H26" s="48">
        <v>515500453.08969474</v>
      </c>
      <c r="I26" s="48">
        <v>1145945073.7860913</v>
      </c>
      <c r="J26" s="48">
        <v>827721049.39067173</v>
      </c>
      <c r="K26" s="48">
        <v>81387855.076781824</v>
      </c>
      <c r="L26" s="48">
        <v>254096765.01337621</v>
      </c>
      <c r="M26" s="48">
        <v>29089232.384413354</v>
      </c>
      <c r="N26" s="48">
        <v>1047837883.0033243</v>
      </c>
      <c r="O26" s="48">
        <v>366204123.80546373</v>
      </c>
      <c r="P26" s="48">
        <v>234434867.85579973</v>
      </c>
      <c r="Q26" s="48">
        <v>534180898.34545612</v>
      </c>
      <c r="R26" s="48">
        <v>250276692.79584718</v>
      </c>
      <c r="S26" s="48">
        <v>386947046.34867346</v>
      </c>
      <c r="T26" s="48">
        <v>97965565.912492394</v>
      </c>
      <c r="U26" s="48">
        <v>40484575.494876355</v>
      </c>
      <c r="V26" s="48">
        <v>0</v>
      </c>
    </row>
    <row r="27" spans="1:22" x14ac:dyDescent="0.25">
      <c r="A27" s="38" t="s">
        <v>158</v>
      </c>
      <c r="B27" s="48">
        <v>248140392.09586692</v>
      </c>
      <c r="C27" s="50">
        <v>13772861.063868903</v>
      </c>
      <c r="D27" s="51">
        <v>30467121.698350005</v>
      </c>
      <c r="E27" s="51">
        <v>40610371.340517163</v>
      </c>
      <c r="F27" s="51">
        <v>11161033.508236106</v>
      </c>
      <c r="G27" s="51">
        <v>2080334.8002748259</v>
      </c>
      <c r="H27" s="51">
        <v>8192598.4333801754</v>
      </c>
      <c r="I27" s="51">
        <v>19336326.52834563</v>
      </c>
      <c r="J27" s="51">
        <v>28399935.385229111</v>
      </c>
      <c r="K27" s="51">
        <v>2286952.1726135593</v>
      </c>
      <c r="L27" s="51">
        <v>5816322.1715110186</v>
      </c>
      <c r="M27" s="51">
        <v>687062</v>
      </c>
      <c r="N27" s="51">
        <v>22553893.427408062</v>
      </c>
      <c r="O27" s="51">
        <v>5244754.842534489</v>
      </c>
      <c r="P27" s="51">
        <v>3091166.9133948116</v>
      </c>
      <c r="Q27" s="51">
        <v>26740979.199999992</v>
      </c>
      <c r="R27" s="51">
        <v>9043753.6282276772</v>
      </c>
      <c r="S27" s="51">
        <v>15963789.632409703</v>
      </c>
      <c r="T27" s="51">
        <v>1936975.862457175</v>
      </c>
      <c r="U27" s="51">
        <v>754159.48710852151</v>
      </c>
      <c r="V27" s="52">
        <v>0</v>
      </c>
    </row>
    <row r="28" spans="1:22" x14ac:dyDescent="0.25">
      <c r="A28" s="39" t="s">
        <v>50</v>
      </c>
      <c r="B28" s="48">
        <v>578649148.89663577</v>
      </c>
      <c r="C28" s="53">
        <v>9800467.3946714196</v>
      </c>
      <c r="D28" s="54">
        <v>191568599.28975448</v>
      </c>
      <c r="E28" s="51">
        <v>64415515.149170935</v>
      </c>
      <c r="F28" s="54">
        <v>14754690.34009999</v>
      </c>
      <c r="G28" s="54">
        <v>2697628.1565672494</v>
      </c>
      <c r="H28" s="54">
        <v>54769709.479611114</v>
      </c>
      <c r="I28" s="54">
        <v>27237506.887117557</v>
      </c>
      <c r="J28" s="54">
        <v>41925532.324337885</v>
      </c>
      <c r="K28" s="54">
        <v>3896534.3555967081</v>
      </c>
      <c r="L28" s="54">
        <v>7915120.8031465691</v>
      </c>
      <c r="M28" s="54">
        <v>994672.292772569</v>
      </c>
      <c r="N28" s="54">
        <v>35786881.026338384</v>
      </c>
      <c r="O28" s="54">
        <v>12075434.446894407</v>
      </c>
      <c r="P28" s="54">
        <v>23983686.886551991</v>
      </c>
      <c r="Q28" s="54">
        <v>39253439.864499994</v>
      </c>
      <c r="R28" s="54">
        <v>17649727.820588339</v>
      </c>
      <c r="S28" s="54">
        <v>23802834.904541768</v>
      </c>
      <c r="T28" s="54">
        <v>3901350.0423993375</v>
      </c>
      <c r="U28" s="54">
        <v>2219817.4319750858</v>
      </c>
      <c r="V28" s="55">
        <v>0</v>
      </c>
    </row>
    <row r="29" spans="1:22" x14ac:dyDescent="0.25">
      <c r="A29" s="39" t="s">
        <v>49</v>
      </c>
      <c r="B29" s="48">
        <v>713043881.54792106</v>
      </c>
      <c r="C29" s="53">
        <v>29583351.537331674</v>
      </c>
      <c r="D29" s="54">
        <v>204198136.85541999</v>
      </c>
      <c r="E29" s="51">
        <v>96878751.0012739</v>
      </c>
      <c r="F29" s="54">
        <v>15969494.24605</v>
      </c>
      <c r="G29" s="54">
        <v>2416958.2772600618</v>
      </c>
      <c r="H29" s="54">
        <v>39639890.299062148</v>
      </c>
      <c r="I29" s="54">
        <v>48935893.836688817</v>
      </c>
      <c r="J29" s="54">
        <v>78645127.614164203</v>
      </c>
      <c r="K29" s="54">
        <v>7177516.5351949986</v>
      </c>
      <c r="L29" s="54">
        <v>9185995.995654963</v>
      </c>
      <c r="M29" s="54">
        <v>1167546.6143404674</v>
      </c>
      <c r="N29" s="54">
        <v>46404670.470060676</v>
      </c>
      <c r="O29" s="54">
        <v>8610288.0545618255</v>
      </c>
      <c r="P29" s="54">
        <v>10861240.022643501</v>
      </c>
      <c r="Q29" s="54">
        <v>55953341.785856009</v>
      </c>
      <c r="R29" s="54">
        <v>19673020.829999678</v>
      </c>
      <c r="S29" s="54">
        <v>30500848.947227322</v>
      </c>
      <c r="T29" s="54">
        <v>5241762.7140299175</v>
      </c>
      <c r="U29" s="54">
        <v>2000045.9111010334</v>
      </c>
      <c r="V29" s="55">
        <v>0</v>
      </c>
    </row>
    <row r="30" spans="1:22" ht="31.5" x14ac:dyDescent="0.25">
      <c r="A30" s="39" t="s">
        <v>48</v>
      </c>
      <c r="B30" s="48">
        <v>261772475.56574014</v>
      </c>
      <c r="C30" s="53">
        <v>2184233.24554</v>
      </c>
      <c r="D30" s="54">
        <v>190431872.89642</v>
      </c>
      <c r="E30" s="51">
        <v>496318.28522888629</v>
      </c>
      <c r="F30" s="54">
        <v>2184825.3793900004</v>
      </c>
      <c r="G30" s="54">
        <v>85315.716555715553</v>
      </c>
      <c r="H30" s="54">
        <v>20420228.349921376</v>
      </c>
      <c r="I30" s="54">
        <v>1841849.6644800543</v>
      </c>
      <c r="J30" s="54">
        <v>20352299.397835415</v>
      </c>
      <c r="K30" s="54">
        <v>315179.47827799997</v>
      </c>
      <c r="L30" s="54">
        <v>2135056.0342162238</v>
      </c>
      <c r="M30" s="54">
        <v>0</v>
      </c>
      <c r="N30" s="54">
        <v>2310367.6911249999</v>
      </c>
      <c r="O30" s="54">
        <v>1808073.470411842</v>
      </c>
      <c r="P30" s="54">
        <v>2644329.2750939727</v>
      </c>
      <c r="Q30" s="54">
        <v>9311764.9415199999</v>
      </c>
      <c r="R30" s="54">
        <v>1994689.4695553344</v>
      </c>
      <c r="S30" s="54">
        <v>2167209.1742793387</v>
      </c>
      <c r="T30" s="54">
        <v>827851.3885197551</v>
      </c>
      <c r="U30" s="54">
        <v>261011.70736922167</v>
      </c>
      <c r="V30" s="55">
        <v>0</v>
      </c>
    </row>
    <row r="31" spans="1:22" ht="31.5" x14ac:dyDescent="0.25">
      <c r="A31" s="39" t="s">
        <v>86</v>
      </c>
      <c r="B31" s="48">
        <v>451271405.95627701</v>
      </c>
      <c r="C31" s="53">
        <v>27399118.29179167</v>
      </c>
      <c r="D31" s="54">
        <v>13766263.959000001</v>
      </c>
      <c r="E31" s="51">
        <v>96382432.716044992</v>
      </c>
      <c r="F31" s="54">
        <v>13784668.866659999</v>
      </c>
      <c r="G31" s="54">
        <v>2331642.5541185415</v>
      </c>
      <c r="H31" s="54">
        <v>19219661.949140772</v>
      </c>
      <c r="I31" s="54">
        <v>47094044.172208764</v>
      </c>
      <c r="J31" s="54">
        <v>58292828.216328777</v>
      </c>
      <c r="K31" s="54">
        <v>6862337.0310130008</v>
      </c>
      <c r="L31" s="54">
        <v>7050939.9614387397</v>
      </c>
      <c r="M31" s="54">
        <v>1167546.6143404674</v>
      </c>
      <c r="N31" s="54">
        <v>44094302.778935686</v>
      </c>
      <c r="O31" s="54">
        <v>6802214.5841499846</v>
      </c>
      <c r="P31" s="54">
        <v>8216910.7475495301</v>
      </c>
      <c r="Q31" s="54">
        <v>46641576.844336003</v>
      </c>
      <c r="R31" s="54">
        <v>17678331.360444341</v>
      </c>
      <c r="S31" s="54">
        <v>28333639.772947982</v>
      </c>
      <c r="T31" s="54">
        <v>4413911.3255101638</v>
      </c>
      <c r="U31" s="54">
        <v>1739034.210317617</v>
      </c>
      <c r="V31" s="55">
        <v>0</v>
      </c>
    </row>
    <row r="32" spans="1:22" x14ac:dyDescent="0.25">
      <c r="A32" s="38" t="s">
        <v>159</v>
      </c>
      <c r="B32" s="48">
        <v>509931657.56964338</v>
      </c>
      <c r="C32" s="53">
        <v>24410922.531902969</v>
      </c>
      <c r="D32" s="54">
        <v>186738.14031999998</v>
      </c>
      <c r="E32" s="51">
        <v>174447808.21526438</v>
      </c>
      <c r="F32" s="54">
        <v>15302681.4309792</v>
      </c>
      <c r="G32" s="54">
        <v>4089036.2073330181</v>
      </c>
      <c r="H32" s="54">
        <v>31626389.629356705</v>
      </c>
      <c r="I32" s="54">
        <v>59349475.626863122</v>
      </c>
      <c r="J32" s="54">
        <v>63435398.136411242</v>
      </c>
      <c r="K32" s="54">
        <v>2766273.951356994</v>
      </c>
      <c r="L32" s="54">
        <v>9736202.6535609551</v>
      </c>
      <c r="M32" s="54">
        <v>1212683</v>
      </c>
      <c r="N32" s="54">
        <v>39460136.33582224</v>
      </c>
      <c r="O32" s="54">
        <v>12382101.796119072</v>
      </c>
      <c r="P32" s="54">
        <v>6711821.5040590037</v>
      </c>
      <c r="Q32" s="54">
        <v>29960500.199999999</v>
      </c>
      <c r="R32" s="54">
        <v>10127398.575049957</v>
      </c>
      <c r="S32" s="54">
        <v>17403246.311721407</v>
      </c>
      <c r="T32" s="54">
        <v>4586072.3702660268</v>
      </c>
      <c r="U32" s="54">
        <v>2736770.9532571184</v>
      </c>
      <c r="V32" s="55">
        <v>0</v>
      </c>
    </row>
    <row r="33" spans="1:22" x14ac:dyDescent="0.25">
      <c r="A33" s="39" t="s">
        <v>47</v>
      </c>
      <c r="B33" s="48">
        <v>417094862.00575942</v>
      </c>
      <c r="C33" s="53">
        <v>24180510.46464888</v>
      </c>
      <c r="D33" s="54">
        <v>11958187.82200695</v>
      </c>
      <c r="E33" s="51">
        <v>87607536.436934888</v>
      </c>
      <c r="F33" s="54">
        <v>11829131.895346824</v>
      </c>
      <c r="G33" s="54">
        <v>3604857.4069201462</v>
      </c>
      <c r="H33" s="54">
        <v>26941566.620145142</v>
      </c>
      <c r="I33" s="54">
        <v>47907241.338051967</v>
      </c>
      <c r="J33" s="54">
        <v>35655684.595728509</v>
      </c>
      <c r="K33" s="54">
        <v>3514775.9003930846</v>
      </c>
      <c r="L33" s="54">
        <v>7287418.645806957</v>
      </c>
      <c r="M33" s="54">
        <v>1450473</v>
      </c>
      <c r="N33" s="54">
        <v>68007107.865519583</v>
      </c>
      <c r="O33" s="54">
        <v>11019024.17050641</v>
      </c>
      <c r="P33" s="54">
        <v>12584294.360134672</v>
      </c>
      <c r="Q33" s="54">
        <v>29556244.779999994</v>
      </c>
      <c r="R33" s="54">
        <v>12019670.351602089</v>
      </c>
      <c r="S33" s="54">
        <v>16460993.919303577</v>
      </c>
      <c r="T33" s="54">
        <v>3332399.4534244896</v>
      </c>
      <c r="U33" s="54">
        <v>2177742.9792851629</v>
      </c>
      <c r="V33" s="55">
        <v>0</v>
      </c>
    </row>
    <row r="34" spans="1:22" x14ac:dyDescent="0.25">
      <c r="A34" s="38" t="s">
        <v>160</v>
      </c>
      <c r="B34" s="48">
        <v>953668330.92564428</v>
      </c>
      <c r="C34" s="53">
        <v>42315470.985813133</v>
      </c>
      <c r="D34" s="54">
        <v>5430453.8351423526</v>
      </c>
      <c r="E34" s="51">
        <v>280931302.27557969</v>
      </c>
      <c r="F34" s="54">
        <v>50093935.976095319</v>
      </c>
      <c r="G34" s="54">
        <v>6471363.5529762264</v>
      </c>
      <c r="H34" s="54">
        <v>94963882.67801857</v>
      </c>
      <c r="I34" s="54">
        <v>108168191.05016756</v>
      </c>
      <c r="J34" s="54">
        <v>124463011.16829154</v>
      </c>
      <c r="K34" s="54">
        <v>6402259.9091879996</v>
      </c>
      <c r="L34" s="54">
        <v>5359429.409857206</v>
      </c>
      <c r="M34" s="54">
        <v>1988233</v>
      </c>
      <c r="N34" s="54">
        <v>95895885.550383851</v>
      </c>
      <c r="O34" s="54">
        <v>18599330.559102468</v>
      </c>
      <c r="P34" s="54">
        <v>11579858.979127701</v>
      </c>
      <c r="Q34" s="54">
        <v>43909834.515100002</v>
      </c>
      <c r="R34" s="54">
        <v>18541510.383551251</v>
      </c>
      <c r="S34" s="54">
        <v>29683236.947796226</v>
      </c>
      <c r="T34" s="54">
        <v>6935810.4458248522</v>
      </c>
      <c r="U34" s="54">
        <v>1935329.7036284441</v>
      </c>
      <c r="V34" s="55">
        <v>0</v>
      </c>
    </row>
    <row r="35" spans="1:22" x14ac:dyDescent="0.25">
      <c r="A35" s="39" t="s">
        <v>46</v>
      </c>
      <c r="B35" s="48">
        <v>467006457.65904039</v>
      </c>
      <c r="C35" s="53">
        <v>49388816.721334785</v>
      </c>
      <c r="D35" s="54">
        <v>67118612.373236015</v>
      </c>
      <c r="E35" s="51">
        <v>39731150.86271394</v>
      </c>
      <c r="F35" s="54">
        <v>23468963.618556917</v>
      </c>
      <c r="G35" s="54">
        <v>4843219.3580200793</v>
      </c>
      <c r="H35" s="54">
        <v>28890356.232343331</v>
      </c>
      <c r="I35" s="54">
        <v>44320033.455797128</v>
      </c>
      <c r="J35" s="54">
        <v>43397432.028694674</v>
      </c>
      <c r="K35" s="54">
        <v>7605495.1102000009</v>
      </c>
      <c r="L35" s="54">
        <v>5537156.1458004275</v>
      </c>
      <c r="M35" s="54">
        <v>640170.30000000005</v>
      </c>
      <c r="N35" s="54">
        <v>28798495.204561211</v>
      </c>
      <c r="O35" s="54">
        <v>14690161.719969137</v>
      </c>
      <c r="P35" s="54">
        <v>6975266.8876410834</v>
      </c>
      <c r="Q35" s="54">
        <v>54681456.400000013</v>
      </c>
      <c r="R35" s="54">
        <v>13758718.50832789</v>
      </c>
      <c r="S35" s="54">
        <v>26501947.143051989</v>
      </c>
      <c r="T35" s="54">
        <v>3914092.1263392773</v>
      </c>
      <c r="U35" s="54">
        <v>2744913.4624524475</v>
      </c>
      <c r="V35" s="55">
        <v>0</v>
      </c>
    </row>
    <row r="36" spans="1:22" x14ac:dyDescent="0.25">
      <c r="A36" s="39" t="s">
        <v>45</v>
      </c>
      <c r="B36" s="48">
        <v>253056830.30749854</v>
      </c>
      <c r="C36" s="53">
        <v>15966110.77786959</v>
      </c>
      <c r="D36" s="54">
        <v>2602817.7847999996</v>
      </c>
      <c r="E36" s="51">
        <v>87326754.75218603</v>
      </c>
      <c r="F36" s="54">
        <v>8784057.8475000039</v>
      </c>
      <c r="G36" s="54">
        <v>2006236.8550004733</v>
      </c>
      <c r="H36" s="54">
        <v>32134287.09343382</v>
      </c>
      <c r="I36" s="54">
        <v>21487262.355011854</v>
      </c>
      <c r="J36" s="54">
        <v>15266944.576328626</v>
      </c>
      <c r="K36" s="54">
        <v>2621377.4505384713</v>
      </c>
      <c r="L36" s="54">
        <v>3534113.5426962152</v>
      </c>
      <c r="M36" s="54">
        <v>507314.69999999995</v>
      </c>
      <c r="N36" s="54">
        <v>18108492.056173924</v>
      </c>
      <c r="O36" s="54">
        <v>5509565.1573963892</v>
      </c>
      <c r="P36" s="54">
        <v>1819453.6616960936</v>
      </c>
      <c r="Q36" s="54">
        <v>14021068.800000001</v>
      </c>
      <c r="R36" s="54">
        <v>7319855.8397933636</v>
      </c>
      <c r="S36" s="54">
        <v>10766536.033458827</v>
      </c>
      <c r="T36" s="54">
        <v>2551118.3948902129</v>
      </c>
      <c r="U36" s="54">
        <v>723462.62872466934</v>
      </c>
      <c r="V36" s="55">
        <v>0</v>
      </c>
    </row>
    <row r="37" spans="1:22" x14ac:dyDescent="0.25">
      <c r="A37" s="38" t="s">
        <v>161</v>
      </c>
      <c r="B37" s="48">
        <v>159206139.09677264</v>
      </c>
      <c r="C37" s="53">
        <v>15840654.479105178</v>
      </c>
      <c r="D37" s="54">
        <v>568395.19390000007</v>
      </c>
      <c r="E37" s="51">
        <v>24556043.966243319</v>
      </c>
      <c r="F37" s="54">
        <v>5247754.0079999994</v>
      </c>
      <c r="G37" s="54">
        <v>2533357.0475259079</v>
      </c>
      <c r="H37" s="54">
        <v>10170996.641041284</v>
      </c>
      <c r="I37" s="54">
        <v>22275473.465804357</v>
      </c>
      <c r="J37" s="54">
        <v>15100253.874230307</v>
      </c>
      <c r="K37" s="54">
        <v>2485310.9503000001</v>
      </c>
      <c r="L37" s="54">
        <v>3614303.9389611697</v>
      </c>
      <c r="M37" s="54">
        <v>532806</v>
      </c>
      <c r="N37" s="54">
        <v>16942040.208265334</v>
      </c>
      <c r="O37" s="54">
        <v>1994343.1406731415</v>
      </c>
      <c r="P37" s="54">
        <v>2396696.6551396307</v>
      </c>
      <c r="Q37" s="54">
        <v>17452248.800000001</v>
      </c>
      <c r="R37" s="54">
        <v>5571234.9401884405</v>
      </c>
      <c r="S37" s="54">
        <v>8989596.8290404752</v>
      </c>
      <c r="T37" s="54">
        <v>1762939.9544274313</v>
      </c>
      <c r="U37" s="54">
        <v>1171689.0039266925</v>
      </c>
      <c r="V37" s="55">
        <v>0</v>
      </c>
    </row>
    <row r="38" spans="1:22" x14ac:dyDescent="0.25">
      <c r="A38" s="39" t="s">
        <v>44</v>
      </c>
      <c r="B38" s="48">
        <v>4099939664.0456796</v>
      </c>
      <c r="C38" s="57">
        <v>7550747.8129413752</v>
      </c>
      <c r="D38" s="58">
        <v>11709311.514493767</v>
      </c>
      <c r="E38" s="51">
        <v>615149074.19676709</v>
      </c>
      <c r="F38" s="58">
        <v>95513953.937927127</v>
      </c>
      <c r="G38" s="58">
        <v>34523996.903267257</v>
      </c>
      <c r="H38" s="58">
        <v>188170775.98330247</v>
      </c>
      <c r="I38" s="58">
        <v>746927669.24224329</v>
      </c>
      <c r="J38" s="58">
        <v>381431729.68725556</v>
      </c>
      <c r="K38" s="58">
        <v>42631358.741400003</v>
      </c>
      <c r="L38" s="58">
        <v>196110701.70638075</v>
      </c>
      <c r="M38" s="58">
        <v>19908271.477300316</v>
      </c>
      <c r="N38" s="58">
        <v>675880280.85879087</v>
      </c>
      <c r="O38" s="58">
        <v>276079119.91770637</v>
      </c>
      <c r="P38" s="58">
        <v>154431381.98541123</v>
      </c>
      <c r="Q38" s="58">
        <v>222651784</v>
      </c>
      <c r="R38" s="58">
        <v>136571801.91851848</v>
      </c>
      <c r="S38" s="58">
        <v>206874015.6801222</v>
      </c>
      <c r="T38" s="58">
        <v>63803044.548433661</v>
      </c>
      <c r="U38" s="58">
        <v>24020643.933417186</v>
      </c>
      <c r="V38" s="59">
        <v>0</v>
      </c>
    </row>
    <row r="39" spans="1:22" s="21" customFormat="1" x14ac:dyDescent="0.25">
      <c r="A39" s="38" t="s">
        <v>2</v>
      </c>
      <c r="B39" s="48">
        <v>5448896168.9554234</v>
      </c>
      <c r="C39" s="74">
        <v>591140142.93612027</v>
      </c>
      <c r="D39" s="48">
        <v>168947763.4650282</v>
      </c>
      <c r="E39" s="48">
        <v>734010037.87421858</v>
      </c>
      <c r="F39" s="48">
        <v>158391190.55072343</v>
      </c>
      <c r="G39" s="48">
        <v>40455514.131569497</v>
      </c>
      <c r="H39" s="48">
        <v>375310901.85786164</v>
      </c>
      <c r="I39" s="48">
        <v>814792798.19982445</v>
      </c>
      <c r="J39" s="48">
        <v>547194210.02081978</v>
      </c>
      <c r="K39" s="48">
        <v>104872005.17834844</v>
      </c>
      <c r="L39" s="48">
        <v>109452099.72109342</v>
      </c>
      <c r="M39" s="48">
        <v>9989157.8125049565</v>
      </c>
      <c r="N39" s="48">
        <v>648082233.21469069</v>
      </c>
      <c r="O39" s="48">
        <v>142367803.50119147</v>
      </c>
      <c r="P39" s="48">
        <v>125181947.1800783</v>
      </c>
      <c r="Q39" s="48">
        <v>383867463.70080006</v>
      </c>
      <c r="R39" s="48">
        <v>164463411.59352633</v>
      </c>
      <c r="S39" s="48">
        <v>239340359.22559118</v>
      </c>
      <c r="T39" s="48">
        <v>61223471.513419561</v>
      </c>
      <c r="U39" s="48">
        <v>29813657.278013207</v>
      </c>
      <c r="V39" s="48">
        <v>0</v>
      </c>
    </row>
    <row r="40" spans="1:22" x14ac:dyDescent="0.25">
      <c r="A40" s="39" t="s">
        <v>43</v>
      </c>
      <c r="B40" s="48">
        <v>101102695.62080485</v>
      </c>
      <c r="C40" s="50">
        <v>13857924.821231356</v>
      </c>
      <c r="D40" s="51">
        <v>1069812.7670320305</v>
      </c>
      <c r="E40" s="51">
        <v>16032674.110327452</v>
      </c>
      <c r="F40" s="51">
        <v>1265277.0362686384</v>
      </c>
      <c r="G40" s="51">
        <v>738953.88522600452</v>
      </c>
      <c r="H40" s="51">
        <v>6541330.475239004</v>
      </c>
      <c r="I40" s="51">
        <v>13554149.507081725</v>
      </c>
      <c r="J40" s="51">
        <v>3534898.1099789487</v>
      </c>
      <c r="K40" s="51">
        <v>1181560.5100811874</v>
      </c>
      <c r="L40" s="51">
        <v>1897172.9700933818</v>
      </c>
      <c r="M40" s="51">
        <v>7129</v>
      </c>
      <c r="N40" s="51">
        <v>17249372.825865842</v>
      </c>
      <c r="O40" s="51">
        <v>1767909.8364431283</v>
      </c>
      <c r="P40" s="51">
        <v>1598037.2040424326</v>
      </c>
      <c r="Q40" s="51">
        <v>9137249.1999999993</v>
      </c>
      <c r="R40" s="51">
        <v>4703018.7106829183</v>
      </c>
      <c r="S40" s="51">
        <v>5166865.979400021</v>
      </c>
      <c r="T40" s="51">
        <v>1498671.085829735</v>
      </c>
      <c r="U40" s="51">
        <v>300687.5859810462</v>
      </c>
      <c r="V40" s="52">
        <v>0</v>
      </c>
    </row>
    <row r="41" spans="1:22" x14ac:dyDescent="0.25">
      <c r="A41" s="39" t="s">
        <v>42</v>
      </c>
      <c r="B41" s="48">
        <v>69564170.70379281</v>
      </c>
      <c r="C41" s="53">
        <v>19383750.726864945</v>
      </c>
      <c r="D41" s="54">
        <v>608220.67580000008</v>
      </c>
      <c r="E41" s="51">
        <v>594983.06922499044</v>
      </c>
      <c r="F41" s="54">
        <v>576105.7942499998</v>
      </c>
      <c r="G41" s="54">
        <v>189977.37367580755</v>
      </c>
      <c r="H41" s="54">
        <v>2717042.1724505229</v>
      </c>
      <c r="I41" s="54">
        <v>4169783.1016448596</v>
      </c>
      <c r="J41" s="54">
        <v>15174575.99248334</v>
      </c>
      <c r="K41" s="54">
        <v>161040.68095999997</v>
      </c>
      <c r="L41" s="54">
        <v>677623.89824508689</v>
      </c>
      <c r="M41" s="54">
        <v>64016.801500714035</v>
      </c>
      <c r="N41" s="54">
        <v>4535872.3352096686</v>
      </c>
      <c r="O41" s="54">
        <v>353768.42398199998</v>
      </c>
      <c r="P41" s="54">
        <v>603633.69684465311</v>
      </c>
      <c r="Q41" s="54">
        <v>12579460.100000001</v>
      </c>
      <c r="R41" s="54">
        <v>3260303.1900795316</v>
      </c>
      <c r="S41" s="54">
        <v>3117238.0336230807</v>
      </c>
      <c r="T41" s="54">
        <v>715759.93848896155</v>
      </c>
      <c r="U41" s="54">
        <v>81014.698464649991</v>
      </c>
      <c r="V41" s="55">
        <v>0</v>
      </c>
    </row>
    <row r="42" spans="1:22" x14ac:dyDescent="0.25">
      <c r="A42" s="39" t="s">
        <v>10</v>
      </c>
      <c r="B42" s="48">
        <v>362671747.16303533</v>
      </c>
      <c r="C42" s="53">
        <v>32329471.723016173</v>
      </c>
      <c r="D42" s="54">
        <v>8688978.2772557084</v>
      </c>
      <c r="E42" s="51">
        <v>33182815.637040861</v>
      </c>
      <c r="F42" s="54">
        <v>18573892.39364</v>
      </c>
      <c r="G42" s="54">
        <v>4030111.0644889101</v>
      </c>
      <c r="H42" s="54">
        <v>11107692.090359718</v>
      </c>
      <c r="I42" s="54">
        <v>52383748.524317712</v>
      </c>
      <c r="J42" s="54">
        <v>16634648.481422691</v>
      </c>
      <c r="K42" s="54">
        <v>9367599.2715199981</v>
      </c>
      <c r="L42" s="54">
        <v>9446116.9890320543</v>
      </c>
      <c r="M42" s="54">
        <v>1526705.9</v>
      </c>
      <c r="N42" s="54">
        <v>59798297.576535143</v>
      </c>
      <c r="O42" s="54">
        <v>7077685.5949867386</v>
      </c>
      <c r="P42" s="54">
        <v>8847983.2761082426</v>
      </c>
      <c r="Q42" s="54">
        <v>38123718.700000003</v>
      </c>
      <c r="R42" s="54">
        <v>14577791.076143105</v>
      </c>
      <c r="S42" s="54">
        <v>28776135.659312565</v>
      </c>
      <c r="T42" s="54">
        <v>5439974.8691613637</v>
      </c>
      <c r="U42" s="54">
        <v>2758380.0586944148</v>
      </c>
      <c r="V42" s="55">
        <v>0</v>
      </c>
    </row>
    <row r="43" spans="1:22" x14ac:dyDescent="0.25">
      <c r="A43" s="39" t="s">
        <v>41</v>
      </c>
      <c r="B43" s="48">
        <v>2257074474.6573129</v>
      </c>
      <c r="C43" s="53">
        <v>240661055.07100499</v>
      </c>
      <c r="D43" s="54">
        <v>14419317.679568797</v>
      </c>
      <c r="E43" s="51">
        <v>230920119.06161213</v>
      </c>
      <c r="F43" s="54">
        <v>52343615.892492875</v>
      </c>
      <c r="G43" s="54">
        <v>15627658.570968503</v>
      </c>
      <c r="H43" s="54">
        <v>146247061.61872327</v>
      </c>
      <c r="I43" s="54">
        <v>371161867.88019109</v>
      </c>
      <c r="J43" s="54">
        <v>342072930.05933428</v>
      </c>
      <c r="K43" s="54">
        <v>64957755.155200005</v>
      </c>
      <c r="L43" s="54">
        <v>49282734.149483979</v>
      </c>
      <c r="M43" s="54">
        <v>3573834.515797358</v>
      </c>
      <c r="N43" s="54">
        <v>262777910.24567837</v>
      </c>
      <c r="O43" s="54">
        <v>62773258.160547435</v>
      </c>
      <c r="P43" s="54">
        <v>64632846.645424843</v>
      </c>
      <c r="Q43" s="54">
        <v>125969945.90000001</v>
      </c>
      <c r="R43" s="54">
        <v>64923826.296610489</v>
      </c>
      <c r="S43" s="54">
        <v>95990462.714157164</v>
      </c>
      <c r="T43" s="54">
        <v>37436591.303927369</v>
      </c>
      <c r="U43" s="54">
        <v>11301683.736589506</v>
      </c>
      <c r="V43" s="55">
        <v>0</v>
      </c>
    </row>
    <row r="44" spans="1:22" x14ac:dyDescent="0.25">
      <c r="A44" s="38" t="s">
        <v>162</v>
      </c>
      <c r="B44" s="48">
        <v>368485352.63134104</v>
      </c>
      <c r="C44" s="53">
        <v>23969212.070854481</v>
      </c>
      <c r="D44" s="54">
        <v>96782398.841019839</v>
      </c>
      <c r="E44" s="51">
        <v>14271155.556973945</v>
      </c>
      <c r="F44" s="54">
        <v>9826386.5414080024</v>
      </c>
      <c r="G44" s="54">
        <v>2716085.1006885595</v>
      </c>
      <c r="H44" s="54">
        <v>37765740.412262417</v>
      </c>
      <c r="I44" s="54">
        <v>37286810.257830039</v>
      </c>
      <c r="J44" s="54">
        <v>31131036.537694003</v>
      </c>
      <c r="K44" s="54">
        <v>4960206.6852672379</v>
      </c>
      <c r="L44" s="54">
        <v>4397334.8934291825</v>
      </c>
      <c r="M44" s="54">
        <v>798524.6952068836</v>
      </c>
      <c r="N44" s="54">
        <v>28519549.974032521</v>
      </c>
      <c r="O44" s="54">
        <v>3980332.6594566177</v>
      </c>
      <c r="P44" s="54">
        <v>9878459.17699668</v>
      </c>
      <c r="Q44" s="54">
        <v>33699121.899999999</v>
      </c>
      <c r="R44" s="54">
        <v>10019233.389612211</v>
      </c>
      <c r="S44" s="54">
        <v>14975396.665976027</v>
      </c>
      <c r="T44" s="54">
        <v>2346634.0717800329</v>
      </c>
      <c r="U44" s="54">
        <v>1161733.2008523692</v>
      </c>
      <c r="V44" s="55">
        <v>0</v>
      </c>
    </row>
    <row r="45" spans="1:22" x14ac:dyDescent="0.25">
      <c r="A45" s="39" t="s">
        <v>40</v>
      </c>
      <c r="B45" s="48">
        <v>825586466.73914242</v>
      </c>
      <c r="C45" s="53">
        <v>98764680.533003166</v>
      </c>
      <c r="D45" s="54">
        <v>35381026.841434002</v>
      </c>
      <c r="E45" s="51">
        <v>177751355.63426489</v>
      </c>
      <c r="F45" s="54">
        <v>13856938.117975004</v>
      </c>
      <c r="G45" s="54">
        <v>5601879.1561709866</v>
      </c>
      <c r="H45" s="54">
        <v>69433891.516365051</v>
      </c>
      <c r="I45" s="54">
        <v>93200315.060720742</v>
      </c>
      <c r="J45" s="54">
        <v>47590224.142273813</v>
      </c>
      <c r="K45" s="54">
        <v>5473895.2533999998</v>
      </c>
      <c r="L45" s="54">
        <v>15121432.176014878</v>
      </c>
      <c r="M45" s="54">
        <v>1121103</v>
      </c>
      <c r="N45" s="54">
        <v>86282318.376692891</v>
      </c>
      <c r="O45" s="54">
        <v>27916570.267521001</v>
      </c>
      <c r="P45" s="54">
        <v>16159734.390930152</v>
      </c>
      <c r="Q45" s="54">
        <v>63824962.799999997</v>
      </c>
      <c r="R45" s="54">
        <v>26944310.187545896</v>
      </c>
      <c r="S45" s="54">
        <v>31024769.629919697</v>
      </c>
      <c r="T45" s="54">
        <v>4948652.1525677852</v>
      </c>
      <c r="U45" s="54">
        <v>5188407.5023425687</v>
      </c>
      <c r="V45" s="55">
        <v>0</v>
      </c>
    </row>
    <row r="46" spans="1:22" x14ac:dyDescent="0.25">
      <c r="A46" s="38" t="s">
        <v>163</v>
      </c>
      <c r="B46" s="48">
        <v>1375107444.8261859</v>
      </c>
      <c r="C46" s="53">
        <v>159411643.27973723</v>
      </c>
      <c r="D46" s="54">
        <v>11152704.544221327</v>
      </c>
      <c r="E46" s="51">
        <v>254961453.78834742</v>
      </c>
      <c r="F46" s="54">
        <v>57700677.713588908</v>
      </c>
      <c r="G46" s="54">
        <v>10620833.954072846</v>
      </c>
      <c r="H46" s="54">
        <v>97840808.309290618</v>
      </c>
      <c r="I46" s="54">
        <v>232122630.29949421</v>
      </c>
      <c r="J46" s="54">
        <v>87549825.859584451</v>
      </c>
      <c r="K46" s="54">
        <v>15995565.685120001</v>
      </c>
      <c r="L46" s="54">
        <v>26795898.505750909</v>
      </c>
      <c r="M46" s="54">
        <v>2830726</v>
      </c>
      <c r="N46" s="54">
        <v>167524397.54637468</v>
      </c>
      <c r="O46" s="54">
        <v>36523525.490375802</v>
      </c>
      <c r="P46" s="54">
        <v>21882304.308279738</v>
      </c>
      <c r="Q46" s="54">
        <v>82646166.300800011</v>
      </c>
      <c r="R46" s="54">
        <v>37795701.170355894</v>
      </c>
      <c r="S46" s="54">
        <v>56451877.177521586</v>
      </c>
      <c r="T46" s="54">
        <v>7727535.1127850525</v>
      </c>
      <c r="U46" s="54">
        <v>7573169.7804856338</v>
      </c>
      <c r="V46" s="55">
        <v>0</v>
      </c>
    </row>
    <row r="47" spans="1:22" x14ac:dyDescent="0.25">
      <c r="A47" s="39" t="s">
        <v>11</v>
      </c>
      <c r="B47" s="48">
        <v>89303816.61380814</v>
      </c>
      <c r="C47" s="57">
        <v>2762404.710407936</v>
      </c>
      <c r="D47" s="58">
        <v>845303.83869651915</v>
      </c>
      <c r="E47" s="51">
        <v>6295481.0164269265</v>
      </c>
      <c r="F47" s="58">
        <v>4248297.0611000005</v>
      </c>
      <c r="G47" s="58">
        <v>930015.02627788135</v>
      </c>
      <c r="H47" s="58">
        <v>3657335.2631711038</v>
      </c>
      <c r="I47" s="58">
        <v>10913493.568543999</v>
      </c>
      <c r="J47" s="58">
        <v>3506070.8380483142</v>
      </c>
      <c r="K47" s="58">
        <v>2774381.9368000003</v>
      </c>
      <c r="L47" s="58">
        <v>1833786.1390439381</v>
      </c>
      <c r="M47" s="58">
        <v>67117.899999999994</v>
      </c>
      <c r="N47" s="58">
        <v>21394514.334301621</v>
      </c>
      <c r="O47" s="58">
        <v>1974753.0678787536</v>
      </c>
      <c r="P47" s="58">
        <v>1578948.4814515691</v>
      </c>
      <c r="Q47" s="58">
        <v>17886838.800000001</v>
      </c>
      <c r="R47" s="58">
        <v>2239227.5724963075</v>
      </c>
      <c r="S47" s="58">
        <v>3837613.3656810103</v>
      </c>
      <c r="T47" s="58">
        <v>1109652.9788792471</v>
      </c>
      <c r="U47" s="58">
        <v>1448580.7146030175</v>
      </c>
      <c r="V47" s="59">
        <v>0</v>
      </c>
    </row>
    <row r="48" spans="1:22" s="21" customFormat="1" ht="31.5" x14ac:dyDescent="0.25">
      <c r="A48" s="38" t="s">
        <v>8</v>
      </c>
      <c r="B48" s="48">
        <v>1970260370.1390276</v>
      </c>
      <c r="C48" s="74">
        <v>283280255.00182438</v>
      </c>
      <c r="D48" s="48">
        <v>11986367.539952818</v>
      </c>
      <c r="E48" s="48">
        <v>165434709.32548308</v>
      </c>
      <c r="F48" s="48">
        <v>50286501.007406935</v>
      </c>
      <c r="G48" s="48">
        <v>9856126.4259200133</v>
      </c>
      <c r="H48" s="48">
        <v>208039648.62063992</v>
      </c>
      <c r="I48" s="48">
        <v>346945536.18309247</v>
      </c>
      <c r="J48" s="48">
        <v>100015075.50687012</v>
      </c>
      <c r="K48" s="48">
        <v>56131034.869768545</v>
      </c>
      <c r="L48" s="48">
        <v>36301582.379675582</v>
      </c>
      <c r="M48" s="48">
        <v>2333354.9</v>
      </c>
      <c r="N48" s="48">
        <v>190904307.49121207</v>
      </c>
      <c r="O48" s="48">
        <v>23625871.140239812</v>
      </c>
      <c r="P48" s="48">
        <v>17894094.521457311</v>
      </c>
      <c r="Q48" s="48">
        <v>219517104.55000001</v>
      </c>
      <c r="R48" s="48">
        <v>102437161.87309049</v>
      </c>
      <c r="S48" s="48">
        <v>115362157.44979097</v>
      </c>
      <c r="T48" s="48">
        <v>18920102.266514044</v>
      </c>
      <c r="U48" s="48">
        <v>10989379.086088927</v>
      </c>
      <c r="V48" s="48">
        <v>0</v>
      </c>
    </row>
    <row r="49" spans="1:22" x14ac:dyDescent="0.25">
      <c r="A49" s="39" t="s">
        <v>39</v>
      </c>
      <c r="B49" s="48">
        <v>617587559.99633121</v>
      </c>
      <c r="C49" s="50">
        <v>96617145.389160365</v>
      </c>
      <c r="D49" s="51">
        <v>2470151.9452028195</v>
      </c>
      <c r="E49" s="51">
        <v>27839944.51150189</v>
      </c>
      <c r="F49" s="51">
        <v>6615959.3098478559</v>
      </c>
      <c r="G49" s="51">
        <v>1242727.409974758</v>
      </c>
      <c r="H49" s="51">
        <v>98435136.751669243</v>
      </c>
      <c r="I49" s="51">
        <v>160252700.27467203</v>
      </c>
      <c r="J49" s="51">
        <v>35205586.985140204</v>
      </c>
      <c r="K49" s="51">
        <v>28418921.022778548</v>
      </c>
      <c r="L49" s="51">
        <v>5701403.3374297274</v>
      </c>
      <c r="M49" s="51">
        <v>154243</v>
      </c>
      <c r="N49" s="51">
        <v>40162725.29949607</v>
      </c>
      <c r="O49" s="51">
        <v>3592530.5475942446</v>
      </c>
      <c r="P49" s="51">
        <v>3686058.1148516182</v>
      </c>
      <c r="Q49" s="51">
        <v>41662294.400000006</v>
      </c>
      <c r="R49" s="51">
        <v>29372891.767430529</v>
      </c>
      <c r="S49" s="51">
        <v>26012374.538290404</v>
      </c>
      <c r="T49" s="51">
        <v>5513001.2010192089</v>
      </c>
      <c r="U49" s="51">
        <v>4631764.1902716821</v>
      </c>
      <c r="V49" s="52">
        <v>0</v>
      </c>
    </row>
    <row r="50" spans="1:22" x14ac:dyDescent="0.25">
      <c r="A50" s="38" t="s">
        <v>164</v>
      </c>
      <c r="B50" s="48">
        <v>58141513.918766491</v>
      </c>
      <c r="C50" s="53">
        <v>5203155.1264033057</v>
      </c>
      <c r="D50" s="54">
        <v>816175</v>
      </c>
      <c r="E50" s="51">
        <v>4623589.7384597454</v>
      </c>
      <c r="F50" s="54">
        <v>883008.89258119999</v>
      </c>
      <c r="G50" s="54">
        <v>470207.6076313149</v>
      </c>
      <c r="H50" s="54">
        <v>7250097.3505240921</v>
      </c>
      <c r="I50" s="54">
        <v>5746771.0922680236</v>
      </c>
      <c r="J50" s="54">
        <v>1566026.7409753017</v>
      </c>
      <c r="K50" s="54">
        <v>261376.90659999999</v>
      </c>
      <c r="L50" s="54">
        <v>2224338.4531533797</v>
      </c>
      <c r="M50" s="54">
        <v>0</v>
      </c>
      <c r="N50" s="54">
        <v>3511078.1107958206</v>
      </c>
      <c r="O50" s="54">
        <v>129611.0998298526</v>
      </c>
      <c r="P50" s="54">
        <v>302520.85075236997</v>
      </c>
      <c r="Q50" s="54">
        <v>14534566.799999999</v>
      </c>
      <c r="R50" s="54">
        <v>4998004.0667417469</v>
      </c>
      <c r="S50" s="54">
        <v>4016470.2252447954</v>
      </c>
      <c r="T50" s="54">
        <v>1533262.1342307099</v>
      </c>
      <c r="U50" s="54">
        <v>71253.722574827814</v>
      </c>
      <c r="V50" s="55">
        <v>0</v>
      </c>
    </row>
    <row r="51" spans="1:22" x14ac:dyDescent="0.25">
      <c r="A51" s="39" t="s">
        <v>92</v>
      </c>
      <c r="B51" s="48">
        <v>152970828.2387991</v>
      </c>
      <c r="C51" s="53">
        <v>22680099.968472112</v>
      </c>
      <c r="D51" s="54">
        <v>314278.33050000004</v>
      </c>
      <c r="E51" s="51">
        <v>16970127.524757169</v>
      </c>
      <c r="F51" s="54">
        <v>5333980.1079000002</v>
      </c>
      <c r="G51" s="54">
        <v>856265.57826188242</v>
      </c>
      <c r="H51" s="54">
        <v>16613000.401515387</v>
      </c>
      <c r="I51" s="54">
        <v>24170910.268880002</v>
      </c>
      <c r="J51" s="54">
        <v>3889810.881327433</v>
      </c>
      <c r="K51" s="54">
        <v>2599298.87585</v>
      </c>
      <c r="L51" s="54">
        <v>3580524.5026461789</v>
      </c>
      <c r="M51" s="54">
        <v>182007</v>
      </c>
      <c r="N51" s="54">
        <v>15274986.717356218</v>
      </c>
      <c r="O51" s="54">
        <v>1452484.491709569</v>
      </c>
      <c r="P51" s="54">
        <v>1320991.8761032489</v>
      </c>
      <c r="Q51" s="54">
        <v>17621518.600000001</v>
      </c>
      <c r="R51" s="54">
        <v>9775442.6810357869</v>
      </c>
      <c r="S51" s="54">
        <v>8421943.5503442287</v>
      </c>
      <c r="T51" s="54">
        <v>1546017.7646983408</v>
      </c>
      <c r="U51" s="54">
        <v>367139.11744153406</v>
      </c>
      <c r="V51" s="55">
        <v>0</v>
      </c>
    </row>
    <row r="52" spans="1:22" x14ac:dyDescent="0.25">
      <c r="A52" s="39" t="s">
        <v>91</v>
      </c>
      <c r="B52" s="48">
        <v>78521138.898187771</v>
      </c>
      <c r="C52" s="50">
        <v>14639197.964794805</v>
      </c>
      <c r="D52" s="51">
        <v>1650373.2428000001</v>
      </c>
      <c r="E52" s="51">
        <v>9684183.0800877064</v>
      </c>
      <c r="F52" s="51">
        <v>2816273.4683999997</v>
      </c>
      <c r="G52" s="51">
        <v>364306.6129692315</v>
      </c>
      <c r="H52" s="51">
        <v>7285126.0758107342</v>
      </c>
      <c r="I52" s="51">
        <v>6853566.0864257235</v>
      </c>
      <c r="J52" s="51">
        <v>1897634.3374164361</v>
      </c>
      <c r="K52" s="51">
        <v>574619.30710000009</v>
      </c>
      <c r="L52" s="51">
        <v>1431304.682447365</v>
      </c>
      <c r="M52" s="51">
        <v>2007</v>
      </c>
      <c r="N52" s="51">
        <v>6962008.0463929996</v>
      </c>
      <c r="O52" s="51">
        <v>994960.68259999983</v>
      </c>
      <c r="P52" s="51">
        <v>677675.07881310466</v>
      </c>
      <c r="Q52" s="51">
        <v>11692843.049999999</v>
      </c>
      <c r="R52" s="51">
        <v>4454455.7437920813</v>
      </c>
      <c r="S52" s="51">
        <v>4648816.9552557021</v>
      </c>
      <c r="T52" s="51">
        <v>1327288.4091754667</v>
      </c>
      <c r="U52" s="51">
        <v>564499.07390640257</v>
      </c>
      <c r="V52" s="52">
        <v>0</v>
      </c>
    </row>
    <row r="53" spans="1:22" x14ac:dyDescent="0.25">
      <c r="A53" s="39" t="s">
        <v>90</v>
      </c>
      <c r="B53" s="48">
        <v>148810041.92408839</v>
      </c>
      <c r="C53" s="53">
        <v>18523899.281606924</v>
      </c>
      <c r="D53" s="54">
        <v>375680.81024999998</v>
      </c>
      <c r="E53" s="51">
        <v>9973391.2407922242</v>
      </c>
      <c r="F53" s="54">
        <v>1876604.7024866994</v>
      </c>
      <c r="G53" s="54">
        <v>1033940.6349044973</v>
      </c>
      <c r="H53" s="54">
        <v>10376150.720634425</v>
      </c>
      <c r="I53" s="54">
        <v>22456304.823548079</v>
      </c>
      <c r="J53" s="54">
        <v>6874978.3337414283</v>
      </c>
      <c r="K53" s="54">
        <v>2587213.1031999998</v>
      </c>
      <c r="L53" s="54">
        <v>3587265.5751940934</v>
      </c>
      <c r="M53" s="54">
        <v>161820</v>
      </c>
      <c r="N53" s="54">
        <v>23471512.407048199</v>
      </c>
      <c r="O53" s="54">
        <v>1347832.479189002</v>
      </c>
      <c r="P53" s="54">
        <v>1330407.6816964555</v>
      </c>
      <c r="Q53" s="54">
        <v>24028056.100000001</v>
      </c>
      <c r="R53" s="54">
        <v>8810584.2066515293</v>
      </c>
      <c r="S53" s="54">
        <v>9460160.2197009474</v>
      </c>
      <c r="T53" s="54">
        <v>1707658.7750088011</v>
      </c>
      <c r="U53" s="54">
        <v>826580.8284350835</v>
      </c>
      <c r="V53" s="55">
        <v>0</v>
      </c>
    </row>
    <row r="54" spans="1:22" x14ac:dyDescent="0.25">
      <c r="A54" s="39" t="s">
        <v>35</v>
      </c>
      <c r="B54" s="48">
        <v>201634747.20872232</v>
      </c>
      <c r="C54" s="53">
        <v>14939312.432575354</v>
      </c>
      <c r="D54" s="54">
        <v>2768819.9275999996</v>
      </c>
      <c r="E54" s="51">
        <v>4049918.4730084464</v>
      </c>
      <c r="F54" s="54">
        <v>3744581.2701000012</v>
      </c>
      <c r="G54" s="54">
        <v>540874.97656063864</v>
      </c>
      <c r="H54" s="54">
        <v>30331246.952113859</v>
      </c>
      <c r="I54" s="54">
        <v>28790406.998279121</v>
      </c>
      <c r="J54" s="54">
        <v>5692366.2876980212</v>
      </c>
      <c r="K54" s="54">
        <v>6077651.0664400011</v>
      </c>
      <c r="L54" s="54">
        <v>3671701.2343327049</v>
      </c>
      <c r="M54" s="54">
        <v>192197</v>
      </c>
      <c r="N54" s="54">
        <v>22010399.926589504</v>
      </c>
      <c r="O54" s="54">
        <v>1597861.5295006088</v>
      </c>
      <c r="P54" s="54">
        <v>913798.44759713777</v>
      </c>
      <c r="Q54" s="54">
        <v>41012535.700000003</v>
      </c>
      <c r="R54" s="54">
        <v>19322025.219157975</v>
      </c>
      <c r="S54" s="54">
        <v>13031999.885082684</v>
      </c>
      <c r="T54" s="54">
        <v>2202808.3864994938</v>
      </c>
      <c r="U54" s="54">
        <v>744241.49558678502</v>
      </c>
      <c r="V54" s="55">
        <v>0</v>
      </c>
    </row>
    <row r="55" spans="1:22" x14ac:dyDescent="0.25">
      <c r="A55" s="38" t="s">
        <v>165</v>
      </c>
      <c r="B55" s="48">
        <v>712594539.9541322</v>
      </c>
      <c r="C55" s="50">
        <v>110677444.83881158</v>
      </c>
      <c r="D55" s="51">
        <v>3590888.2835999988</v>
      </c>
      <c r="E55" s="51">
        <v>92293554.756875902</v>
      </c>
      <c r="F55" s="51">
        <v>29016093.256091177</v>
      </c>
      <c r="G55" s="51">
        <v>5347803.6056176908</v>
      </c>
      <c r="H55" s="51">
        <v>37748890.368372187</v>
      </c>
      <c r="I55" s="51">
        <v>98674876.639019489</v>
      </c>
      <c r="J55" s="51">
        <v>44888671.940571301</v>
      </c>
      <c r="K55" s="51">
        <v>15611954.587799998</v>
      </c>
      <c r="L55" s="51">
        <v>16105044.594472136</v>
      </c>
      <c r="M55" s="51">
        <v>1641080.9</v>
      </c>
      <c r="N55" s="51">
        <v>79511596.983533263</v>
      </c>
      <c r="O55" s="51">
        <v>14510590.309816537</v>
      </c>
      <c r="P55" s="51">
        <v>9662642.4716433752</v>
      </c>
      <c r="Q55" s="51">
        <v>68965289.899999991</v>
      </c>
      <c r="R55" s="51">
        <v>25703758.188280832</v>
      </c>
      <c r="S55" s="51">
        <v>49770392.075872205</v>
      </c>
      <c r="T55" s="51">
        <v>5090065.5958820228</v>
      </c>
      <c r="U55" s="51">
        <v>3783900.6578726117</v>
      </c>
      <c r="V55" s="52">
        <v>0</v>
      </c>
    </row>
    <row r="56" spans="1:22" s="21" customFormat="1" ht="31.5" x14ac:dyDescent="0.25">
      <c r="A56" s="38" t="s">
        <v>3</v>
      </c>
      <c r="B56" s="48">
        <v>11078328283.043022</v>
      </c>
      <c r="C56" s="74">
        <v>736612275.01649022</v>
      </c>
      <c r="D56" s="48">
        <v>1249401765.1190751</v>
      </c>
      <c r="E56" s="48">
        <v>2450052607.7726393</v>
      </c>
      <c r="F56" s="48">
        <v>361491924.53730875</v>
      </c>
      <c r="G56" s="48">
        <v>79437299.678017348</v>
      </c>
      <c r="H56" s="48">
        <v>736093092.57921672</v>
      </c>
      <c r="I56" s="48">
        <v>1295697397.2201865</v>
      </c>
      <c r="J56" s="48">
        <v>651579716.07450235</v>
      </c>
      <c r="K56" s="48">
        <v>108152803.33304666</v>
      </c>
      <c r="L56" s="48">
        <v>242145133.50514111</v>
      </c>
      <c r="M56" s="48">
        <v>32357585.158040579</v>
      </c>
      <c r="N56" s="48">
        <v>1084743434.3914056</v>
      </c>
      <c r="O56" s="48">
        <v>372811525.9455241</v>
      </c>
      <c r="P56" s="48">
        <v>206789674.54140711</v>
      </c>
      <c r="Q56" s="48">
        <v>576235899.95738602</v>
      </c>
      <c r="R56" s="48">
        <v>344859585.25719291</v>
      </c>
      <c r="S56" s="48">
        <v>420535122.34558672</v>
      </c>
      <c r="T56" s="48">
        <v>78543410.740645096</v>
      </c>
      <c r="U56" s="48">
        <v>50788029.870210409</v>
      </c>
      <c r="V56" s="48">
        <v>0</v>
      </c>
    </row>
    <row r="57" spans="1:22" x14ac:dyDescent="0.25">
      <c r="A57" s="38" t="s">
        <v>166</v>
      </c>
      <c r="B57" s="48">
        <v>1421517606.5521624</v>
      </c>
      <c r="C57" s="50">
        <v>95236896.191016585</v>
      </c>
      <c r="D57" s="51">
        <v>49228519.025319219</v>
      </c>
      <c r="E57" s="51">
        <v>365926856.72379279</v>
      </c>
      <c r="F57" s="51">
        <v>43324057.759336829</v>
      </c>
      <c r="G57" s="51">
        <v>11035660.630269969</v>
      </c>
      <c r="H57" s="51">
        <v>121774019.91183031</v>
      </c>
      <c r="I57" s="51">
        <v>209373358.03150725</v>
      </c>
      <c r="J57" s="51">
        <v>90032236.126858011</v>
      </c>
      <c r="K57" s="51">
        <v>16556577.0998</v>
      </c>
      <c r="L57" s="51">
        <v>29639906.091478795</v>
      </c>
      <c r="M57" s="51">
        <v>3618919</v>
      </c>
      <c r="N57" s="51">
        <v>111883425.21432801</v>
      </c>
      <c r="O57" s="51">
        <v>48270170.112875685</v>
      </c>
      <c r="P57" s="51">
        <v>29615233.615812287</v>
      </c>
      <c r="Q57" s="51">
        <v>60841586.100000001</v>
      </c>
      <c r="R57" s="51">
        <v>56223494.073337376</v>
      </c>
      <c r="S57" s="51">
        <v>62045103.111799985</v>
      </c>
      <c r="T57" s="51">
        <v>9713256.6556094587</v>
      </c>
      <c r="U57" s="51">
        <v>7178331.0771900937</v>
      </c>
      <c r="V57" s="52">
        <v>0</v>
      </c>
    </row>
    <row r="58" spans="1:22" x14ac:dyDescent="0.25">
      <c r="A58" s="39" t="s">
        <v>34</v>
      </c>
      <c r="B58" s="48">
        <v>170890463.85410532</v>
      </c>
      <c r="C58" s="53">
        <v>23512145.312015962</v>
      </c>
      <c r="D58" s="54">
        <v>172673.87589999998</v>
      </c>
      <c r="E58" s="51">
        <v>47087555.982051447</v>
      </c>
      <c r="F58" s="54">
        <v>5947611.9631199986</v>
      </c>
      <c r="G58" s="54">
        <v>1543168.348514461</v>
      </c>
      <c r="H58" s="54">
        <v>9322191.2635084391</v>
      </c>
      <c r="I58" s="54">
        <v>18110735.489246488</v>
      </c>
      <c r="J58" s="54">
        <v>6464304.5788740795</v>
      </c>
      <c r="K58" s="54">
        <v>1976489.1509500004</v>
      </c>
      <c r="L58" s="54">
        <v>2484296.1136193443</v>
      </c>
      <c r="M58" s="54">
        <v>634022.80978048081</v>
      </c>
      <c r="N58" s="54">
        <v>19721438.452130519</v>
      </c>
      <c r="O58" s="54">
        <v>2266229.8021066003</v>
      </c>
      <c r="P58" s="54">
        <v>4084441.0050769318</v>
      </c>
      <c r="Q58" s="54">
        <v>12840859.900000002</v>
      </c>
      <c r="R58" s="54">
        <v>5596662.9825932886</v>
      </c>
      <c r="S58" s="54">
        <v>6579605.5831916584</v>
      </c>
      <c r="T58" s="54">
        <v>1810295.9894306008</v>
      </c>
      <c r="U58" s="54">
        <v>735735.2519949883</v>
      </c>
      <c r="V58" s="55">
        <v>0</v>
      </c>
    </row>
    <row r="59" spans="1:22" x14ac:dyDescent="0.25">
      <c r="A59" s="39" t="s">
        <v>33</v>
      </c>
      <c r="B59" s="48">
        <v>223297718.89639071</v>
      </c>
      <c r="C59" s="53">
        <v>28650624.674421139</v>
      </c>
      <c r="D59" s="54">
        <v>76558.200000000012</v>
      </c>
      <c r="E59" s="51">
        <v>51425401.550715476</v>
      </c>
      <c r="F59" s="54">
        <v>8463264.8286799993</v>
      </c>
      <c r="G59" s="54">
        <v>929168.14490141394</v>
      </c>
      <c r="H59" s="54">
        <v>22199698.283123575</v>
      </c>
      <c r="I59" s="54">
        <v>22001488.489815116</v>
      </c>
      <c r="J59" s="54">
        <v>9490270.5071847476</v>
      </c>
      <c r="K59" s="54">
        <v>2177732.1426470587</v>
      </c>
      <c r="L59" s="54">
        <v>4944094.0976973213</v>
      </c>
      <c r="M59" s="54">
        <v>609048</v>
      </c>
      <c r="N59" s="54">
        <v>25464967.733195104</v>
      </c>
      <c r="O59" s="54">
        <v>3913384.5345004746</v>
      </c>
      <c r="P59" s="54">
        <v>2714651.2016347842</v>
      </c>
      <c r="Q59" s="54">
        <v>18948635.859839998</v>
      </c>
      <c r="R59" s="54">
        <v>8199518.1957474705</v>
      </c>
      <c r="S59" s="54">
        <v>10338683.007888926</v>
      </c>
      <c r="T59" s="54">
        <v>1866186.3909063726</v>
      </c>
      <c r="U59" s="54">
        <v>884343.05349178007</v>
      </c>
      <c r="V59" s="55">
        <v>0</v>
      </c>
    </row>
    <row r="60" spans="1:22" x14ac:dyDescent="0.25">
      <c r="A60" s="39" t="s">
        <v>32</v>
      </c>
      <c r="B60" s="48">
        <v>2058139909.5502853</v>
      </c>
      <c r="C60" s="50">
        <v>140431182.07380748</v>
      </c>
      <c r="D60" s="51">
        <v>410505045.77624738</v>
      </c>
      <c r="E60" s="51">
        <v>356363988.92091227</v>
      </c>
      <c r="F60" s="51">
        <v>42969560.461188763</v>
      </c>
      <c r="G60" s="51">
        <v>8019769.1841233522</v>
      </c>
      <c r="H60" s="51">
        <v>191059309.42045122</v>
      </c>
      <c r="I60" s="51">
        <v>264561823.42281404</v>
      </c>
      <c r="J60" s="51">
        <v>109470510.59691465</v>
      </c>
      <c r="K60" s="51">
        <v>17008261.410800003</v>
      </c>
      <c r="L60" s="51">
        <v>40036176.989656448</v>
      </c>
      <c r="M60" s="51">
        <v>6219469.297795454</v>
      </c>
      <c r="N60" s="51">
        <v>165409640.43973574</v>
      </c>
      <c r="O60" s="51">
        <v>56455783.724422529</v>
      </c>
      <c r="P60" s="51">
        <v>42449405.055627882</v>
      </c>
      <c r="Q60" s="51">
        <v>77096082.219999999</v>
      </c>
      <c r="R60" s="51">
        <v>54843073.389526419</v>
      </c>
      <c r="S60" s="51">
        <v>47632562.721820459</v>
      </c>
      <c r="T60" s="51">
        <v>17716806.213137642</v>
      </c>
      <c r="U60" s="51">
        <v>9891458.2313038446</v>
      </c>
      <c r="V60" s="52">
        <v>0</v>
      </c>
    </row>
    <row r="61" spans="1:22" x14ac:dyDescent="0.25">
      <c r="A61" s="39" t="s">
        <v>31</v>
      </c>
      <c r="B61" s="48">
        <v>570254794.23979902</v>
      </c>
      <c r="C61" s="50">
        <v>37590877.157299697</v>
      </c>
      <c r="D61" s="51">
        <v>123004667.574</v>
      </c>
      <c r="E61" s="51">
        <v>113349578.04454997</v>
      </c>
      <c r="F61" s="51">
        <v>13223584.161600001</v>
      </c>
      <c r="G61" s="51">
        <v>2704666.9608206926</v>
      </c>
      <c r="H61" s="51">
        <v>28941502.604506969</v>
      </c>
      <c r="I61" s="51">
        <v>52570249.362990826</v>
      </c>
      <c r="J61" s="51">
        <v>30303560.025560703</v>
      </c>
      <c r="K61" s="51">
        <v>5025818.1522000013</v>
      </c>
      <c r="L61" s="51">
        <v>8946961.3700429797</v>
      </c>
      <c r="M61" s="51">
        <v>1670106.3938632286</v>
      </c>
      <c r="N61" s="51">
        <v>50795025.363056973</v>
      </c>
      <c r="O61" s="51">
        <v>14335713.637239251</v>
      </c>
      <c r="P61" s="51">
        <v>8865241.9177897964</v>
      </c>
      <c r="Q61" s="51">
        <v>29811582.000000007</v>
      </c>
      <c r="R61" s="51">
        <v>17520295.083399661</v>
      </c>
      <c r="S61" s="51">
        <v>24890584.015896112</v>
      </c>
      <c r="T61" s="51">
        <v>4274260.7492514756</v>
      </c>
      <c r="U61" s="51">
        <v>2430519.6657306976</v>
      </c>
      <c r="V61" s="52">
        <v>0</v>
      </c>
    </row>
    <row r="62" spans="1:22" x14ac:dyDescent="0.25">
      <c r="A62" s="39" t="s">
        <v>30</v>
      </c>
      <c r="B62" s="48">
        <v>284659108.00056535</v>
      </c>
      <c r="C62" s="53">
        <v>24703613.103565358</v>
      </c>
      <c r="D62" s="54">
        <v>266604.37366656226</v>
      </c>
      <c r="E62" s="51">
        <v>67844890.733636722</v>
      </c>
      <c r="F62" s="54">
        <v>10611576.184351403</v>
      </c>
      <c r="G62" s="54">
        <v>1908274.9950864837</v>
      </c>
      <c r="H62" s="54">
        <v>18010908.562085167</v>
      </c>
      <c r="I62" s="54">
        <v>35821635.594597861</v>
      </c>
      <c r="J62" s="54">
        <v>14108135.335970709</v>
      </c>
      <c r="K62" s="54">
        <v>4582810.640617596</v>
      </c>
      <c r="L62" s="54">
        <v>6182239.6129428335</v>
      </c>
      <c r="M62" s="54">
        <v>1219925.5</v>
      </c>
      <c r="N62" s="54">
        <v>41636546.042326421</v>
      </c>
      <c r="O62" s="54">
        <v>7699010.1639375715</v>
      </c>
      <c r="P62" s="54">
        <v>3000240.5285183247</v>
      </c>
      <c r="Q62" s="54">
        <v>18555436.528000001</v>
      </c>
      <c r="R62" s="54">
        <v>10813020.740355261</v>
      </c>
      <c r="S62" s="54">
        <v>13742007.876246441</v>
      </c>
      <c r="T62" s="54">
        <v>2531247.7232215721</v>
      </c>
      <c r="U62" s="54">
        <v>1420983.7614389972</v>
      </c>
      <c r="V62" s="55">
        <v>0</v>
      </c>
    </row>
    <row r="63" spans="1:22" x14ac:dyDescent="0.25">
      <c r="A63" s="39" t="s">
        <v>29</v>
      </c>
      <c r="B63" s="48">
        <v>1147634030.8809526</v>
      </c>
      <c r="C63" s="53">
        <v>21599043.070387244</v>
      </c>
      <c r="D63" s="54">
        <v>184135211.816167</v>
      </c>
      <c r="E63" s="51">
        <v>344229223.40615463</v>
      </c>
      <c r="F63" s="54">
        <v>29510147.702815846</v>
      </c>
      <c r="G63" s="54">
        <v>9327105.5818538107</v>
      </c>
      <c r="H63" s="54">
        <v>51575372.619506359</v>
      </c>
      <c r="I63" s="54">
        <v>124257130.12388515</v>
      </c>
      <c r="J63" s="54">
        <v>58365566.17772001</v>
      </c>
      <c r="K63" s="54">
        <v>10120530.100281201</v>
      </c>
      <c r="L63" s="54">
        <v>28814236.991048578</v>
      </c>
      <c r="M63" s="54">
        <v>3359805</v>
      </c>
      <c r="N63" s="54">
        <v>92830235.636621445</v>
      </c>
      <c r="O63" s="54">
        <v>29254324.003825583</v>
      </c>
      <c r="P63" s="54">
        <v>19103366.478554562</v>
      </c>
      <c r="Q63" s="54">
        <v>55084508.200000003</v>
      </c>
      <c r="R63" s="54">
        <v>32142166.953445416</v>
      </c>
      <c r="S63" s="54">
        <v>40574512.273249149</v>
      </c>
      <c r="T63" s="54">
        <v>6762696.2956734393</v>
      </c>
      <c r="U63" s="54">
        <v>6588848.4497630019</v>
      </c>
      <c r="V63" s="55">
        <v>0</v>
      </c>
    </row>
    <row r="64" spans="1:22" x14ac:dyDescent="0.25">
      <c r="A64" s="38" t="s">
        <v>167</v>
      </c>
      <c r="B64" s="48">
        <v>313533809.18383157</v>
      </c>
      <c r="C64" s="50">
        <v>24236092.277460244</v>
      </c>
      <c r="D64" s="51">
        <v>895943.31067321857</v>
      </c>
      <c r="E64" s="51">
        <v>85067000.186117411</v>
      </c>
      <c r="F64" s="51">
        <v>10374753.204444863</v>
      </c>
      <c r="G64" s="51">
        <v>2313986.6803509188</v>
      </c>
      <c r="H64" s="51">
        <v>13858217.19462404</v>
      </c>
      <c r="I64" s="51">
        <v>39831275.348974451</v>
      </c>
      <c r="J64" s="51">
        <v>19728860.63886027</v>
      </c>
      <c r="K64" s="51">
        <v>4401922.5178608261</v>
      </c>
      <c r="L64" s="51">
        <v>6138660.1352632074</v>
      </c>
      <c r="M64" s="51">
        <v>1028659.0442777411</v>
      </c>
      <c r="N64" s="51">
        <v>33520074.564470921</v>
      </c>
      <c r="O64" s="51">
        <v>6152334.5557244364</v>
      </c>
      <c r="P64" s="51">
        <v>5382353.7688621962</v>
      </c>
      <c r="Q64" s="51">
        <v>26457029.806835972</v>
      </c>
      <c r="R64" s="51">
        <v>12242063.709117364</v>
      </c>
      <c r="S64" s="51">
        <v>16842410.905443087</v>
      </c>
      <c r="T64" s="51">
        <v>2613261.4006495532</v>
      </c>
      <c r="U64" s="51">
        <v>2448909.9338209257</v>
      </c>
      <c r="V64" s="52">
        <v>0</v>
      </c>
    </row>
    <row r="65" spans="1:22" x14ac:dyDescent="0.25">
      <c r="A65" s="38" t="s">
        <v>168</v>
      </c>
      <c r="B65" s="48">
        <v>1282751717.9779861</v>
      </c>
      <c r="C65" s="50">
        <v>37028223.152926266</v>
      </c>
      <c r="D65" s="51">
        <v>1042518.3601338496</v>
      </c>
      <c r="E65" s="51">
        <v>358942475.20750356</v>
      </c>
      <c r="F65" s="51">
        <v>39927427.494544119</v>
      </c>
      <c r="G65" s="51">
        <v>9996675.4846083485</v>
      </c>
      <c r="H65" s="51">
        <v>67843070.745641455</v>
      </c>
      <c r="I65" s="51">
        <v>182579811.04425418</v>
      </c>
      <c r="J65" s="51">
        <v>83376897.432960346</v>
      </c>
      <c r="K65" s="51">
        <v>10836970.2916</v>
      </c>
      <c r="L65" s="51">
        <v>44249071.019272588</v>
      </c>
      <c r="M65" s="51">
        <v>3185476.2472147252</v>
      </c>
      <c r="N65" s="51">
        <v>168530931.96191603</v>
      </c>
      <c r="O65" s="51">
        <v>83223751.246401221</v>
      </c>
      <c r="P65" s="51">
        <v>27480396.498071551</v>
      </c>
      <c r="Q65" s="51">
        <v>61591149.600000001</v>
      </c>
      <c r="R65" s="51">
        <v>36806285.579368636</v>
      </c>
      <c r="S65" s="51">
        <v>50520503.493729666</v>
      </c>
      <c r="T65" s="51">
        <v>10292315.800306741</v>
      </c>
      <c r="U65" s="51">
        <v>5297767.3175328225</v>
      </c>
      <c r="V65" s="52">
        <v>0</v>
      </c>
    </row>
    <row r="66" spans="1:22" x14ac:dyDescent="0.25">
      <c r="A66" s="38" t="s">
        <v>169</v>
      </c>
      <c r="B66" s="48">
        <v>814765416.15179157</v>
      </c>
      <c r="C66" s="53">
        <v>75269647.06728515</v>
      </c>
      <c r="D66" s="54">
        <v>266104436.65740612</v>
      </c>
      <c r="E66" s="51">
        <v>101376725.66634053</v>
      </c>
      <c r="F66" s="54">
        <v>26553797.465969034</v>
      </c>
      <c r="G66" s="54">
        <v>4263577.6058571916</v>
      </c>
      <c r="H66" s="54">
        <v>55871928.536442459</v>
      </c>
      <c r="I66" s="54">
        <v>51295196.437731065</v>
      </c>
      <c r="J66" s="54">
        <v>38108052.597732127</v>
      </c>
      <c r="K66" s="54">
        <v>8545771.8889199998</v>
      </c>
      <c r="L66" s="54">
        <v>11409448.273498362</v>
      </c>
      <c r="M66" s="54">
        <v>1504016.8651089482</v>
      </c>
      <c r="N66" s="54">
        <v>56490759.433165342</v>
      </c>
      <c r="O66" s="54">
        <v>12258966.026708461</v>
      </c>
      <c r="P66" s="54">
        <v>7785727.9625484347</v>
      </c>
      <c r="Q66" s="54">
        <v>40614220.112190001</v>
      </c>
      <c r="R66" s="54">
        <v>22035312.234312333</v>
      </c>
      <c r="S66" s="54">
        <v>29307464.025191769</v>
      </c>
      <c r="T66" s="54">
        <v>3845472.1590245059</v>
      </c>
      <c r="U66" s="54">
        <v>2124895.1363599203</v>
      </c>
      <c r="V66" s="55">
        <v>0</v>
      </c>
    </row>
    <row r="67" spans="1:22" x14ac:dyDescent="0.25">
      <c r="A67" s="39" t="s">
        <v>28</v>
      </c>
      <c r="B67" s="48">
        <v>358258197.73614311</v>
      </c>
      <c r="C67" s="53">
        <v>47295278.159512252</v>
      </c>
      <c r="D67" s="54">
        <v>544235.9225478092</v>
      </c>
      <c r="E67" s="51">
        <v>70180201.130155802</v>
      </c>
      <c r="F67" s="54">
        <v>9104355.999426689</v>
      </c>
      <c r="G67" s="54">
        <v>2079698.9797985898</v>
      </c>
      <c r="H67" s="54">
        <v>23818923.457617227</v>
      </c>
      <c r="I67" s="54">
        <v>53282788.830753662</v>
      </c>
      <c r="J67" s="54">
        <v>23592347.583352901</v>
      </c>
      <c r="K67" s="54">
        <v>4602493.987949999</v>
      </c>
      <c r="L67" s="54">
        <v>6996244.9922978813</v>
      </c>
      <c r="M67" s="54">
        <v>964389</v>
      </c>
      <c r="N67" s="54">
        <v>39668399.038954943</v>
      </c>
      <c r="O67" s="54">
        <v>11392524.229440456</v>
      </c>
      <c r="P67" s="54">
        <v>5005144.1651223609</v>
      </c>
      <c r="Q67" s="54">
        <v>23229661.099999998</v>
      </c>
      <c r="R67" s="54">
        <v>12250132.899750123</v>
      </c>
      <c r="S67" s="54">
        <v>19054222.195394002</v>
      </c>
      <c r="T67" s="54">
        <v>3487930.8731330121</v>
      </c>
      <c r="U67" s="54">
        <v>1709225.1909353973</v>
      </c>
      <c r="V67" s="55">
        <v>0</v>
      </c>
    </row>
    <row r="68" spans="1:22" x14ac:dyDescent="0.25">
      <c r="A68" s="39" t="s">
        <v>27</v>
      </c>
      <c r="B68" s="48">
        <v>1364822203.483861</v>
      </c>
      <c r="C68" s="50">
        <v>64697437.519452795</v>
      </c>
      <c r="D68" s="51">
        <v>193987156.22013384</v>
      </c>
      <c r="E68" s="51">
        <v>272410971.62947977</v>
      </c>
      <c r="F68" s="51">
        <v>47933584.531331241</v>
      </c>
      <c r="G68" s="51">
        <v>16532338.772512112</v>
      </c>
      <c r="H68" s="51">
        <v>69957981.786412358</v>
      </c>
      <c r="I68" s="51">
        <v>129160870.06262848</v>
      </c>
      <c r="J68" s="51">
        <v>93626611.145463318</v>
      </c>
      <c r="K68" s="51">
        <v>12672140.628199998</v>
      </c>
      <c r="L68" s="51">
        <v>31675242.937508117</v>
      </c>
      <c r="M68" s="51">
        <v>5533871</v>
      </c>
      <c r="N68" s="51">
        <v>163421874.73570105</v>
      </c>
      <c r="O68" s="51">
        <v>66499169.306487888</v>
      </c>
      <c r="P68" s="51">
        <v>36586799.450682014</v>
      </c>
      <c r="Q68" s="51">
        <v>62971759.300000012</v>
      </c>
      <c r="R68" s="51">
        <v>37695436.671957389</v>
      </c>
      <c r="S68" s="51">
        <v>48269546.006533988</v>
      </c>
      <c r="T68" s="51">
        <v>6170081.6691601118</v>
      </c>
      <c r="U68" s="51">
        <v>5019330.1102163885</v>
      </c>
      <c r="V68" s="52">
        <v>0</v>
      </c>
    </row>
    <row r="69" spans="1:22" x14ac:dyDescent="0.25">
      <c r="A69" s="40" t="s">
        <v>26</v>
      </c>
      <c r="B69" s="48">
        <v>700848615.38400257</v>
      </c>
      <c r="C69" s="50">
        <v>90861262.64605315</v>
      </c>
      <c r="D69" s="51">
        <v>12439250.770580001</v>
      </c>
      <c r="E69" s="51">
        <v>130742722.84022883</v>
      </c>
      <c r="F69" s="51">
        <v>61791700.471599996</v>
      </c>
      <c r="G69" s="51">
        <v>5017461.4619083432</v>
      </c>
      <c r="H69" s="51">
        <v>41235405.684920713</v>
      </c>
      <c r="I69" s="51">
        <v>71382609.267379761</v>
      </c>
      <c r="J69" s="51">
        <v>50069573.353191152</v>
      </c>
      <c r="K69" s="51">
        <v>7076222.4571199995</v>
      </c>
      <c r="L69" s="51">
        <v>11891863.163224291</v>
      </c>
      <c r="M69" s="51">
        <v>1593350</v>
      </c>
      <c r="N69" s="51">
        <v>73226322.452803642</v>
      </c>
      <c r="O69" s="51">
        <v>18536574.737733774</v>
      </c>
      <c r="P69" s="51">
        <v>9340393.2449289523</v>
      </c>
      <c r="Q69" s="51">
        <v>48677645.911519989</v>
      </c>
      <c r="R69" s="51">
        <v>23973008.18800883</v>
      </c>
      <c r="S69" s="51">
        <v>35426584.507601418</v>
      </c>
      <c r="T69" s="51">
        <v>4526488.0304218493</v>
      </c>
      <c r="U69" s="51">
        <v>3040176.1947780238</v>
      </c>
      <c r="V69" s="52">
        <v>0</v>
      </c>
    </row>
    <row r="70" spans="1:22" x14ac:dyDescent="0.25">
      <c r="A70" s="40" t="s">
        <v>25</v>
      </c>
      <c r="B70" s="48">
        <v>366954691.15114498</v>
      </c>
      <c r="C70" s="57">
        <v>25499952.611286856</v>
      </c>
      <c r="D70" s="58">
        <v>6998943.2363</v>
      </c>
      <c r="E70" s="51">
        <v>85105015.751000017</v>
      </c>
      <c r="F70" s="58">
        <v>11756502.308900002</v>
      </c>
      <c r="G70" s="58">
        <v>3765746.847411654</v>
      </c>
      <c r="H70" s="58">
        <v>20624562.508546323</v>
      </c>
      <c r="I70" s="58">
        <v>41468425.713608176</v>
      </c>
      <c r="J70" s="58">
        <v>24842789.973859295</v>
      </c>
      <c r="K70" s="58">
        <v>2569062.8640999999</v>
      </c>
      <c r="L70" s="58">
        <v>8736691.7175903823</v>
      </c>
      <c r="M70" s="58">
        <v>1216527</v>
      </c>
      <c r="N70" s="58">
        <v>42143793.32299947</v>
      </c>
      <c r="O70" s="58">
        <v>12553589.864120159</v>
      </c>
      <c r="P70" s="58">
        <v>5376279.6481770165</v>
      </c>
      <c r="Q70" s="58">
        <v>39515743.318999991</v>
      </c>
      <c r="R70" s="58">
        <v>14519114.55627336</v>
      </c>
      <c r="S70" s="58">
        <v>15311332.621600004</v>
      </c>
      <c r="T70" s="58">
        <v>2933110.7907187617</v>
      </c>
      <c r="U70" s="58">
        <v>2017506.4956535348</v>
      </c>
      <c r="V70" s="59">
        <v>0</v>
      </c>
    </row>
    <row r="71" spans="1:22" s="21" customFormat="1" ht="31.5" x14ac:dyDescent="0.25">
      <c r="A71" s="38" t="s">
        <v>4</v>
      </c>
      <c r="B71" s="48">
        <v>9770442755.9843178</v>
      </c>
      <c r="C71" s="75">
        <v>197706282.23950955</v>
      </c>
      <c r="D71" s="75">
        <v>3315487993.9570794</v>
      </c>
      <c r="E71" s="48">
        <v>1331222933.1697555</v>
      </c>
      <c r="F71" s="75">
        <v>283506398.10011178</v>
      </c>
      <c r="G71" s="75">
        <v>47936749.762973934</v>
      </c>
      <c r="H71" s="75">
        <v>782462677.88961983</v>
      </c>
      <c r="I71" s="75">
        <v>923703496.64655018</v>
      </c>
      <c r="J71" s="75">
        <v>699397584.94914484</v>
      </c>
      <c r="K71" s="75">
        <v>68109157.737796992</v>
      </c>
      <c r="L71" s="75">
        <v>123583456.43218096</v>
      </c>
      <c r="M71" s="75">
        <v>17055061.471317843</v>
      </c>
      <c r="N71" s="75">
        <v>551338327.83651352</v>
      </c>
      <c r="O71" s="75">
        <v>252556422.57894233</v>
      </c>
      <c r="P71" s="75">
        <v>284408604.45288509</v>
      </c>
      <c r="Q71" s="75">
        <v>354627007.80000007</v>
      </c>
      <c r="R71" s="75">
        <v>204919018.99836421</v>
      </c>
      <c r="S71" s="75">
        <v>263501766.12528914</v>
      </c>
      <c r="T71" s="75">
        <v>45159779.599673271</v>
      </c>
      <c r="U71" s="75">
        <v>23760036.23661039</v>
      </c>
      <c r="V71" s="79">
        <v>0</v>
      </c>
    </row>
    <row r="72" spans="1:22" x14ac:dyDescent="0.25">
      <c r="A72" s="41" t="s">
        <v>170</v>
      </c>
      <c r="B72" s="48">
        <v>202100465.18358928</v>
      </c>
      <c r="C72" s="50">
        <v>21745239.27649584</v>
      </c>
      <c r="D72" s="51">
        <v>2011204.40655</v>
      </c>
      <c r="E72" s="51">
        <v>41859559.32704141</v>
      </c>
      <c r="F72" s="51">
        <v>14803086.925960001</v>
      </c>
      <c r="G72" s="51">
        <v>952061.54195054248</v>
      </c>
      <c r="H72" s="51">
        <v>9152633.9282272235</v>
      </c>
      <c r="I72" s="51">
        <v>19033664.896296363</v>
      </c>
      <c r="J72" s="51">
        <v>19146675.963176142</v>
      </c>
      <c r="K72" s="51">
        <v>1805545.17081</v>
      </c>
      <c r="L72" s="51">
        <v>4764961.2205100991</v>
      </c>
      <c r="M72" s="51">
        <v>479101.47131784318</v>
      </c>
      <c r="N72" s="51">
        <v>16363953.548269195</v>
      </c>
      <c r="O72" s="51">
        <v>2502862.7303822273</v>
      </c>
      <c r="P72" s="51">
        <v>2669403.7064416376</v>
      </c>
      <c r="Q72" s="51">
        <v>19955082.100000001</v>
      </c>
      <c r="R72" s="51">
        <v>9103291.6716903914</v>
      </c>
      <c r="S72" s="51">
        <v>13018925.227335177</v>
      </c>
      <c r="T72" s="51">
        <v>1850916.0338253011</v>
      </c>
      <c r="U72" s="51">
        <v>882296.03730982286</v>
      </c>
      <c r="V72" s="52">
        <v>0</v>
      </c>
    </row>
    <row r="73" spans="1:22" x14ac:dyDescent="0.25">
      <c r="A73" s="14" t="s">
        <v>24</v>
      </c>
      <c r="B73" s="48">
        <v>2109619098.0812244</v>
      </c>
      <c r="C73" s="53">
        <v>45542135.712733559</v>
      </c>
      <c r="D73" s="54">
        <v>26931161.933307212</v>
      </c>
      <c r="E73" s="51">
        <v>608741120.41165471</v>
      </c>
      <c r="F73" s="54">
        <v>67304041.118069977</v>
      </c>
      <c r="G73" s="54">
        <v>19350167.912255637</v>
      </c>
      <c r="H73" s="54">
        <v>96396984.147736683</v>
      </c>
      <c r="I73" s="54">
        <v>382563538.30823696</v>
      </c>
      <c r="J73" s="54">
        <v>169789265.50334311</v>
      </c>
      <c r="K73" s="54">
        <v>23866791.424309999</v>
      </c>
      <c r="L73" s="54">
        <v>47797347.780192584</v>
      </c>
      <c r="M73" s="54">
        <v>5931944</v>
      </c>
      <c r="N73" s="54">
        <v>208788357.33067226</v>
      </c>
      <c r="O73" s="54">
        <v>67971920.925117031</v>
      </c>
      <c r="P73" s="54">
        <v>50954473.650281116</v>
      </c>
      <c r="Q73" s="54">
        <v>122248681.10000002</v>
      </c>
      <c r="R73" s="54">
        <v>61124930.158622831</v>
      </c>
      <c r="S73" s="54">
        <v>78644895.045800298</v>
      </c>
      <c r="T73" s="54">
        <v>14392051.5235254</v>
      </c>
      <c r="U73" s="54">
        <v>11279290.095364895</v>
      </c>
      <c r="V73" s="55">
        <v>0</v>
      </c>
    </row>
    <row r="74" spans="1:22" x14ac:dyDescent="0.25">
      <c r="A74" s="41" t="s">
        <v>171</v>
      </c>
      <c r="B74" s="48">
        <v>6125961796.4562778</v>
      </c>
      <c r="C74" s="50">
        <v>50395564.739607781</v>
      </c>
      <c r="D74" s="51">
        <v>3256825815.5732121</v>
      </c>
      <c r="E74" s="51">
        <v>236049802.21978998</v>
      </c>
      <c r="F74" s="51">
        <v>155931910.16877192</v>
      </c>
      <c r="G74" s="51">
        <v>16307270.70738495</v>
      </c>
      <c r="H74" s="51">
        <v>605481552.37856627</v>
      </c>
      <c r="I74" s="51">
        <v>366286154.22534037</v>
      </c>
      <c r="J74" s="51">
        <v>423032953.99400175</v>
      </c>
      <c r="K74" s="51">
        <v>33663262.96987699</v>
      </c>
      <c r="L74" s="51">
        <v>46619998.973914534</v>
      </c>
      <c r="M74" s="51">
        <v>7488111</v>
      </c>
      <c r="N74" s="51">
        <v>199834584.06683722</v>
      </c>
      <c r="O74" s="51">
        <v>135300915.42428041</v>
      </c>
      <c r="P74" s="51">
        <v>209096793.56795502</v>
      </c>
      <c r="Q74" s="51">
        <v>148600360.10000002</v>
      </c>
      <c r="R74" s="51">
        <v>93788096.679769754</v>
      </c>
      <c r="S74" s="51">
        <v>113727119.80055235</v>
      </c>
      <c r="T74" s="51">
        <v>20973006.816559207</v>
      </c>
      <c r="U74" s="51">
        <v>6558523.0498594716</v>
      </c>
      <c r="V74" s="52">
        <v>0</v>
      </c>
    </row>
    <row r="75" spans="1:22" ht="31.5" x14ac:dyDescent="0.25">
      <c r="A75" s="39" t="s">
        <v>94</v>
      </c>
      <c r="B75" s="48">
        <v>3130196439.3398781</v>
      </c>
      <c r="C75" s="53">
        <v>9578313.5166437067</v>
      </c>
      <c r="D75" s="54">
        <v>1993123948.9744658</v>
      </c>
      <c r="E75" s="51">
        <v>71795320.201976985</v>
      </c>
      <c r="F75" s="54">
        <v>91710257.632351995</v>
      </c>
      <c r="G75" s="54">
        <v>9648255.1692757346</v>
      </c>
      <c r="H75" s="54">
        <v>200192446.04445541</v>
      </c>
      <c r="I75" s="54">
        <v>86375218.852136776</v>
      </c>
      <c r="J75" s="54">
        <v>209397183.74113554</v>
      </c>
      <c r="K75" s="54">
        <v>16448584.691914998</v>
      </c>
      <c r="L75" s="54">
        <v>21890195.962187964</v>
      </c>
      <c r="M75" s="54">
        <v>3368028</v>
      </c>
      <c r="N75" s="54">
        <v>100116743.79395153</v>
      </c>
      <c r="O75" s="54">
        <v>25483247.915305674</v>
      </c>
      <c r="P75" s="54">
        <v>103295662.45462021</v>
      </c>
      <c r="Q75" s="54">
        <v>65208279.699999988</v>
      </c>
      <c r="R75" s="54">
        <v>46684425.236833118</v>
      </c>
      <c r="S75" s="54">
        <v>62480957.585660137</v>
      </c>
      <c r="T75" s="54">
        <v>10884355.778037943</v>
      </c>
      <c r="U75" s="54">
        <v>2515014.0889247027</v>
      </c>
      <c r="V75" s="55">
        <v>0</v>
      </c>
    </row>
    <row r="76" spans="1:22" ht="31.5" x14ac:dyDescent="0.25">
      <c r="A76" s="39" t="s">
        <v>22</v>
      </c>
      <c r="B76" s="48">
        <v>2028234598.4442456</v>
      </c>
      <c r="C76" s="53">
        <v>2860789.469300969</v>
      </c>
      <c r="D76" s="54">
        <v>1129856484.0766258</v>
      </c>
      <c r="E76" s="51">
        <v>36834780.604361594</v>
      </c>
      <c r="F76" s="54">
        <v>38972506.97880099</v>
      </c>
      <c r="G76" s="54">
        <v>3389960.69795937</v>
      </c>
      <c r="H76" s="54">
        <v>338360608.17677474</v>
      </c>
      <c r="I76" s="54">
        <v>138998686.88042355</v>
      </c>
      <c r="J76" s="54">
        <v>116656543.58211103</v>
      </c>
      <c r="K76" s="54">
        <v>6516874.8512619995</v>
      </c>
      <c r="L76" s="54">
        <v>8690250.8714790381</v>
      </c>
      <c r="M76" s="54">
        <v>753310</v>
      </c>
      <c r="N76" s="54">
        <v>22878832.685296942</v>
      </c>
      <c r="O76" s="54">
        <v>10575383.362040874</v>
      </c>
      <c r="P76" s="54">
        <v>85659295.657673925</v>
      </c>
      <c r="Q76" s="54">
        <v>36079247.200000003</v>
      </c>
      <c r="R76" s="54">
        <v>18563437.998365473</v>
      </c>
      <c r="S76" s="54">
        <v>26805304.953746445</v>
      </c>
      <c r="T76" s="54">
        <v>4845089.7585913092</v>
      </c>
      <c r="U76" s="54">
        <v>937210.63943125645</v>
      </c>
      <c r="V76" s="55">
        <v>0</v>
      </c>
    </row>
    <row r="77" spans="1:22" ht="63" x14ac:dyDescent="0.25">
      <c r="A77" s="39" t="s">
        <v>9</v>
      </c>
      <c r="B77" s="48">
        <v>967530758.23610401</v>
      </c>
      <c r="C77" s="50">
        <v>37956461.7536631</v>
      </c>
      <c r="D77" s="51">
        <v>133845382.52212104</v>
      </c>
      <c r="E77" s="51">
        <v>127419701.41345131</v>
      </c>
      <c r="F77" s="51">
        <v>25249145.557618998</v>
      </c>
      <c r="G77" s="51">
        <v>3269054.8401498459</v>
      </c>
      <c r="H77" s="51">
        <v>66928498.157335982</v>
      </c>
      <c r="I77" s="51">
        <v>140912248.49277991</v>
      </c>
      <c r="J77" s="51">
        <v>96979226.670755327</v>
      </c>
      <c r="K77" s="51">
        <v>10697803.5767</v>
      </c>
      <c r="L77" s="51">
        <v>16039552.140247509</v>
      </c>
      <c r="M77" s="51">
        <v>3366773</v>
      </c>
      <c r="N77" s="51">
        <v>76839007.001536012</v>
      </c>
      <c r="O77" s="51">
        <v>99242284.146933824</v>
      </c>
      <c r="P77" s="51">
        <v>20141835.455660883</v>
      </c>
      <c r="Q77" s="51">
        <v>47312833.199999988</v>
      </c>
      <c r="R77" s="51">
        <v>28540233.444571152</v>
      </c>
      <c r="S77" s="51">
        <v>24440857.261145771</v>
      </c>
      <c r="T77" s="51">
        <v>5243561.2799299527</v>
      </c>
      <c r="U77" s="51">
        <v>3106298.3215035126</v>
      </c>
      <c r="V77" s="52">
        <v>0</v>
      </c>
    </row>
    <row r="78" spans="1:22" x14ac:dyDescent="0.25">
      <c r="A78" s="41" t="s">
        <v>172</v>
      </c>
      <c r="B78" s="48">
        <v>1332761396.2632241</v>
      </c>
      <c r="C78" s="53">
        <v>80023342.510672361</v>
      </c>
      <c r="D78" s="54">
        <v>29719812.044008803</v>
      </c>
      <c r="E78" s="51">
        <v>444572451.21126926</v>
      </c>
      <c r="F78" s="54">
        <v>45467359.887309849</v>
      </c>
      <c r="G78" s="54">
        <v>11327249.601382807</v>
      </c>
      <c r="H78" s="54">
        <v>71431507.435089722</v>
      </c>
      <c r="I78" s="54">
        <v>155820139.21667665</v>
      </c>
      <c r="J78" s="54">
        <v>87428689.488623813</v>
      </c>
      <c r="K78" s="54">
        <v>8773558.1728000008</v>
      </c>
      <c r="L78" s="54">
        <v>24401148.45756375</v>
      </c>
      <c r="M78" s="54">
        <v>3155905</v>
      </c>
      <c r="N78" s="54">
        <v>126351432.89073482</v>
      </c>
      <c r="O78" s="54">
        <v>46780723.499162644</v>
      </c>
      <c r="P78" s="54">
        <v>21687933.52820731</v>
      </c>
      <c r="Q78" s="54">
        <v>63822884.499999993</v>
      </c>
      <c r="R78" s="54">
        <v>40902700.48828122</v>
      </c>
      <c r="S78" s="54">
        <v>58110826.051601291</v>
      </c>
      <c r="T78" s="54">
        <v>7943805.2257633656</v>
      </c>
      <c r="U78" s="54">
        <v>5039927.0540762022</v>
      </c>
      <c r="V78" s="55">
        <v>0</v>
      </c>
    </row>
    <row r="79" spans="1:22" s="21" customFormat="1" ht="31.5" x14ac:dyDescent="0.25">
      <c r="A79" s="42" t="s">
        <v>5</v>
      </c>
      <c r="B79" s="48">
        <v>6975354342.0199146</v>
      </c>
      <c r="C79" s="75">
        <v>356074158.78451443</v>
      </c>
      <c r="D79" s="75">
        <v>1061927067.2263259</v>
      </c>
      <c r="E79" s="48">
        <v>1388662544.1338711</v>
      </c>
      <c r="F79" s="75">
        <v>278236738.29186803</v>
      </c>
      <c r="G79" s="75">
        <v>42864911.300676242</v>
      </c>
      <c r="H79" s="75">
        <v>371422048.32956564</v>
      </c>
      <c r="I79" s="75">
        <v>692124881.53846538</v>
      </c>
      <c r="J79" s="75">
        <v>559770675.11558461</v>
      </c>
      <c r="K79" s="75">
        <v>53949390.695658006</v>
      </c>
      <c r="L79" s="75">
        <v>134074964.55049612</v>
      </c>
      <c r="M79" s="75">
        <v>16500346.759360896</v>
      </c>
      <c r="N79" s="75">
        <v>593566833.035267</v>
      </c>
      <c r="O79" s="75">
        <v>203728170.57148525</v>
      </c>
      <c r="P79" s="75">
        <v>166854590.08321279</v>
      </c>
      <c r="Q79" s="75">
        <v>443653173.18375397</v>
      </c>
      <c r="R79" s="75">
        <v>245360668.01507407</v>
      </c>
      <c r="S79" s="75">
        <v>292111046.33788598</v>
      </c>
      <c r="T79" s="75">
        <v>44802059.793390051</v>
      </c>
      <c r="U79" s="75">
        <v>29670074.273458377</v>
      </c>
      <c r="V79" s="75">
        <v>0</v>
      </c>
    </row>
    <row r="80" spans="1:22" x14ac:dyDescent="0.25">
      <c r="A80" s="14" t="s">
        <v>21</v>
      </c>
      <c r="B80" s="48">
        <v>47434942.208021201</v>
      </c>
      <c r="C80" s="50">
        <v>6093218.4206930678</v>
      </c>
      <c r="D80" s="51">
        <v>503522.12889006466</v>
      </c>
      <c r="E80" s="51">
        <v>2509269.8213100033</v>
      </c>
      <c r="F80" s="51">
        <v>1844689.4443191243</v>
      </c>
      <c r="G80" s="51">
        <v>273764.06285783288</v>
      </c>
      <c r="H80" s="51">
        <v>5037838.535630269</v>
      </c>
      <c r="I80" s="51">
        <v>6788655.1373021463</v>
      </c>
      <c r="J80" s="51">
        <v>1428661.2877789645</v>
      </c>
      <c r="K80" s="51">
        <v>662195.86304931634</v>
      </c>
      <c r="L80" s="51">
        <v>746121.87718294619</v>
      </c>
      <c r="M80" s="51">
        <v>120447</v>
      </c>
      <c r="N80" s="51">
        <v>3907322.4341726578</v>
      </c>
      <c r="O80" s="51">
        <v>674016.92707764683</v>
      </c>
      <c r="P80" s="51">
        <v>564012.14658633096</v>
      </c>
      <c r="Q80" s="51">
        <v>8336252.0554314936</v>
      </c>
      <c r="R80" s="51">
        <v>4091410.2749654907</v>
      </c>
      <c r="S80" s="51">
        <v>2907578.3024096359</v>
      </c>
      <c r="T80" s="51">
        <v>849169.99364421703</v>
      </c>
      <c r="U80" s="51">
        <v>96796.494720000002</v>
      </c>
      <c r="V80" s="52">
        <v>0</v>
      </c>
    </row>
    <row r="81" spans="1:22" x14ac:dyDescent="0.25">
      <c r="A81" s="14" t="s">
        <v>20</v>
      </c>
      <c r="B81" s="48">
        <v>58001071.048703194</v>
      </c>
      <c r="C81" s="53">
        <v>3770533.3666073554</v>
      </c>
      <c r="D81" s="54">
        <v>9881265.9473999999</v>
      </c>
      <c r="E81" s="51">
        <v>566143.94577979948</v>
      </c>
      <c r="F81" s="54">
        <v>1281405.1398999998</v>
      </c>
      <c r="G81" s="54">
        <v>129901.3919201204</v>
      </c>
      <c r="H81" s="54">
        <v>3755555.8340073247</v>
      </c>
      <c r="I81" s="54">
        <v>5002900.8536799997</v>
      </c>
      <c r="J81" s="54">
        <v>1037787.1607878337</v>
      </c>
      <c r="K81" s="54">
        <v>426655.60759999999</v>
      </c>
      <c r="L81" s="54">
        <v>701927.88290147088</v>
      </c>
      <c r="M81" s="54">
        <v>48683.633007834127</v>
      </c>
      <c r="N81" s="54">
        <v>4436289.6873137727</v>
      </c>
      <c r="O81" s="54">
        <v>547905.01869485353</v>
      </c>
      <c r="P81" s="54">
        <v>362629.031824178</v>
      </c>
      <c r="Q81" s="54">
        <v>12294754.700000001</v>
      </c>
      <c r="R81" s="54">
        <v>6460328.7909493791</v>
      </c>
      <c r="S81" s="54">
        <v>6134644.6840357352</v>
      </c>
      <c r="T81" s="54">
        <v>1000993.6611635319</v>
      </c>
      <c r="U81" s="54">
        <v>160764.71113000001</v>
      </c>
      <c r="V81" s="55">
        <v>0</v>
      </c>
    </row>
    <row r="82" spans="1:22" x14ac:dyDescent="0.25">
      <c r="A82" s="14" t="s">
        <v>19</v>
      </c>
      <c r="B82" s="48">
        <v>207742574.27341366</v>
      </c>
      <c r="C82" s="53">
        <v>8060407.8602098851</v>
      </c>
      <c r="D82" s="54">
        <v>24097234.00172</v>
      </c>
      <c r="E82" s="51">
        <v>39510664.110309444</v>
      </c>
      <c r="F82" s="54">
        <v>28377064.025770597</v>
      </c>
      <c r="G82" s="54">
        <v>651015.42506242252</v>
      </c>
      <c r="H82" s="54">
        <v>8192214.7778849471</v>
      </c>
      <c r="I82" s="54">
        <v>25318014.730795868</v>
      </c>
      <c r="J82" s="54">
        <v>11575966.738195196</v>
      </c>
      <c r="K82" s="54">
        <v>2533643.6064338861</v>
      </c>
      <c r="L82" s="54">
        <v>3946136.7972764429</v>
      </c>
      <c r="M82" s="54">
        <v>331632</v>
      </c>
      <c r="N82" s="54">
        <v>14668204.862433517</v>
      </c>
      <c r="O82" s="54">
        <v>1918898.2452313385</v>
      </c>
      <c r="P82" s="54">
        <v>2395822.3084920077</v>
      </c>
      <c r="Q82" s="54">
        <v>17164833.699999999</v>
      </c>
      <c r="R82" s="54">
        <v>7173628.7204392422</v>
      </c>
      <c r="S82" s="54">
        <v>9808813.952084301</v>
      </c>
      <c r="T82" s="54">
        <v>1645862.0380872299</v>
      </c>
      <c r="U82" s="54">
        <v>372516.37298734818</v>
      </c>
      <c r="V82" s="55">
        <v>0</v>
      </c>
    </row>
    <row r="83" spans="1:22" x14ac:dyDescent="0.25">
      <c r="A83" s="41" t="s">
        <v>173</v>
      </c>
      <c r="B83" s="48">
        <v>532401532.64324737</v>
      </c>
      <c r="C83" s="50">
        <v>87743311.12107043</v>
      </c>
      <c r="D83" s="51">
        <v>4059161.1519135283</v>
      </c>
      <c r="E83" s="51">
        <v>91475602.478976786</v>
      </c>
      <c r="F83" s="51">
        <v>12717662.684542485</v>
      </c>
      <c r="G83" s="51">
        <v>3878817.5351330452</v>
      </c>
      <c r="H83" s="51">
        <v>23521073.727283515</v>
      </c>
      <c r="I83" s="51">
        <v>73586005.16613014</v>
      </c>
      <c r="J83" s="51">
        <v>24724610.848214697</v>
      </c>
      <c r="K83" s="51">
        <v>5054480.0581359984</v>
      </c>
      <c r="L83" s="51">
        <v>14895459.698691346</v>
      </c>
      <c r="M83" s="51">
        <v>1376657.9392989804</v>
      </c>
      <c r="N83" s="51">
        <v>74357138.208411247</v>
      </c>
      <c r="O83" s="51">
        <v>12508522.912176058</v>
      </c>
      <c r="P83" s="51">
        <v>8341289.7904750332</v>
      </c>
      <c r="Q83" s="51">
        <v>39246727.400000006</v>
      </c>
      <c r="R83" s="51">
        <v>20630236.856594354</v>
      </c>
      <c r="S83" s="51">
        <v>27629000.180577792</v>
      </c>
      <c r="T83" s="51">
        <v>2930556.421109708</v>
      </c>
      <c r="U83" s="51">
        <v>3725218.4645122071</v>
      </c>
      <c r="V83" s="52">
        <v>0</v>
      </c>
    </row>
    <row r="84" spans="1:22" x14ac:dyDescent="0.25">
      <c r="A84" s="41" t="s">
        <v>174</v>
      </c>
      <c r="B84" s="48">
        <v>1821899897.6714706</v>
      </c>
      <c r="C84" s="53">
        <v>50822747.911794797</v>
      </c>
      <c r="D84" s="54">
        <v>337794318.60072637</v>
      </c>
      <c r="E84" s="51">
        <v>558578280.24085307</v>
      </c>
      <c r="F84" s="54">
        <v>81795156.438052461</v>
      </c>
      <c r="G84" s="54">
        <v>11605585.761293864</v>
      </c>
      <c r="H84" s="54">
        <v>125057452.3230333</v>
      </c>
      <c r="I84" s="54">
        <v>117880591.90084144</v>
      </c>
      <c r="J84" s="54">
        <v>108582808.01722723</v>
      </c>
      <c r="K84" s="54">
        <v>9970067.7614617497</v>
      </c>
      <c r="L84" s="54">
        <v>23981645.257235028</v>
      </c>
      <c r="M84" s="54">
        <v>2637951.4872539602</v>
      </c>
      <c r="N84" s="54">
        <v>100069569.50521132</v>
      </c>
      <c r="O84" s="54">
        <v>42987770.571828827</v>
      </c>
      <c r="P84" s="54">
        <v>27353688.403060723</v>
      </c>
      <c r="Q84" s="54">
        <v>89631450.203529984</v>
      </c>
      <c r="R84" s="54">
        <v>51855684.102393836</v>
      </c>
      <c r="S84" s="54">
        <v>61755693.13928546</v>
      </c>
      <c r="T84" s="54">
        <v>12239984.050404478</v>
      </c>
      <c r="U84" s="54">
        <v>7299451.9959826916</v>
      </c>
      <c r="V84" s="55">
        <v>0</v>
      </c>
    </row>
    <row r="85" spans="1:22" x14ac:dyDescent="0.25">
      <c r="A85" s="41" t="s">
        <v>175</v>
      </c>
      <c r="B85" s="48">
        <v>1139206835.3861237</v>
      </c>
      <c r="C85" s="53">
        <v>56854529.390224561</v>
      </c>
      <c r="D85" s="54">
        <v>279039620.15074378</v>
      </c>
      <c r="E85" s="51">
        <v>135935913.65162283</v>
      </c>
      <c r="F85" s="54">
        <v>57359659.116731443</v>
      </c>
      <c r="G85" s="54">
        <v>5536227.4624290727</v>
      </c>
      <c r="H85" s="54">
        <v>70541385.295791745</v>
      </c>
      <c r="I85" s="54">
        <v>97608257.39134714</v>
      </c>
      <c r="J85" s="54">
        <v>110390309.97848178</v>
      </c>
      <c r="K85" s="54">
        <v>7614080.2160400013</v>
      </c>
      <c r="L85" s="54">
        <v>16129853.844855454</v>
      </c>
      <c r="M85" s="54">
        <v>2577133</v>
      </c>
      <c r="N85" s="54">
        <v>70507795.891492501</v>
      </c>
      <c r="O85" s="54">
        <v>28145615.437991057</v>
      </c>
      <c r="P85" s="54">
        <v>22962297.046082832</v>
      </c>
      <c r="Q85" s="54">
        <v>85647147.900000006</v>
      </c>
      <c r="R85" s="54">
        <v>36015117.039904222</v>
      </c>
      <c r="S85" s="54">
        <v>47234914.163073584</v>
      </c>
      <c r="T85" s="54">
        <v>5102163.5741283391</v>
      </c>
      <c r="U85" s="54">
        <v>4004814.8351833103</v>
      </c>
      <c r="V85" s="55">
        <v>0</v>
      </c>
    </row>
    <row r="86" spans="1:22" x14ac:dyDescent="0.25">
      <c r="A86" s="72" t="s">
        <v>184</v>
      </c>
      <c r="B86" s="48">
        <v>903348871.6318723</v>
      </c>
      <c r="C86" s="50">
        <v>27441068.560082648</v>
      </c>
      <c r="D86" s="51">
        <v>255970463.80711555</v>
      </c>
      <c r="E86" s="51">
        <v>139438272.51555026</v>
      </c>
      <c r="F86" s="51">
        <v>39988531.916266248</v>
      </c>
      <c r="G86" s="51">
        <v>7950930.8643151522</v>
      </c>
      <c r="H86" s="51">
        <v>34187972.358568557</v>
      </c>
      <c r="I86" s="51">
        <v>84215962.445570022</v>
      </c>
      <c r="J86" s="51">
        <v>54642676.409024656</v>
      </c>
      <c r="K86" s="51">
        <v>8117354.3412799984</v>
      </c>
      <c r="L86" s="51">
        <v>11479293.402914906</v>
      </c>
      <c r="M86" s="51">
        <v>2469785</v>
      </c>
      <c r="N86" s="51">
        <v>68151785.420907646</v>
      </c>
      <c r="O86" s="51">
        <v>17165622.759974975</v>
      </c>
      <c r="P86" s="51">
        <v>19681404.669726949</v>
      </c>
      <c r="Q86" s="51">
        <v>51991335.20000001</v>
      </c>
      <c r="R86" s="51">
        <v>30006517.069320977</v>
      </c>
      <c r="S86" s="51">
        <v>41801056.87588948</v>
      </c>
      <c r="T86" s="51">
        <v>5114448.2978073386</v>
      </c>
      <c r="U86" s="51">
        <v>3534389.7175566694</v>
      </c>
      <c r="V86" s="52">
        <v>0</v>
      </c>
    </row>
    <row r="87" spans="1:22" x14ac:dyDescent="0.25">
      <c r="A87" s="41" t="s">
        <v>176</v>
      </c>
      <c r="B87" s="48">
        <v>1074794706.5659225</v>
      </c>
      <c r="C87" s="53">
        <v>45618905.269302502</v>
      </c>
      <c r="D87" s="54">
        <v>17067381.939078517</v>
      </c>
      <c r="E87" s="51">
        <v>144471847.95063835</v>
      </c>
      <c r="F87" s="54">
        <v>27773967.020900808</v>
      </c>
      <c r="G87" s="54">
        <v>6279199.8714594152</v>
      </c>
      <c r="H87" s="54">
        <v>42610375.946441025</v>
      </c>
      <c r="I87" s="54">
        <v>164411360.63881645</v>
      </c>
      <c r="J87" s="54">
        <v>157526976.3250089</v>
      </c>
      <c r="K87" s="54">
        <v>9452639.1222470403</v>
      </c>
      <c r="L87" s="54">
        <v>38716084.027807035</v>
      </c>
      <c r="M87" s="54">
        <v>3906887.9302524673</v>
      </c>
      <c r="N87" s="54">
        <v>135416588.13590968</v>
      </c>
      <c r="O87" s="54">
        <v>53798555.376077101</v>
      </c>
      <c r="P87" s="54">
        <v>60979743.252134785</v>
      </c>
      <c r="Q87" s="54">
        <v>62488829.824792527</v>
      </c>
      <c r="R87" s="54">
        <v>43325113.521973014</v>
      </c>
      <c r="S87" s="54">
        <v>47975601.309386693</v>
      </c>
      <c r="T87" s="54">
        <v>7786576.5093096737</v>
      </c>
      <c r="U87" s="54">
        <v>5188072.5943865553</v>
      </c>
      <c r="V87" s="55">
        <v>0</v>
      </c>
    </row>
    <row r="88" spans="1:22" x14ac:dyDescent="0.25">
      <c r="A88" s="14" t="s">
        <v>18</v>
      </c>
      <c r="B88" s="48">
        <v>669480399.7807194</v>
      </c>
      <c r="C88" s="53">
        <v>53397412.266400114</v>
      </c>
      <c r="D88" s="54">
        <v>2431202.9419</v>
      </c>
      <c r="E88" s="51">
        <v>231950516.62966949</v>
      </c>
      <c r="F88" s="54">
        <v>14132924.622271322</v>
      </c>
      <c r="G88" s="54">
        <v>4298976.8684855895</v>
      </c>
      <c r="H88" s="54">
        <v>27785763.676363535</v>
      </c>
      <c r="I88" s="54">
        <v>72646326.855220005</v>
      </c>
      <c r="J88" s="54">
        <v>43345218.691265561</v>
      </c>
      <c r="K88" s="54">
        <v>4995044.9709999999</v>
      </c>
      <c r="L88" s="54">
        <v>12571227.579146851</v>
      </c>
      <c r="M88" s="54">
        <v>1967992.7695476543</v>
      </c>
      <c r="N88" s="54">
        <v>68529728.969094336</v>
      </c>
      <c r="O88" s="54">
        <v>20076079.859355196</v>
      </c>
      <c r="P88" s="54">
        <v>10708186.896889148</v>
      </c>
      <c r="Q88" s="54">
        <v>40147888.799999997</v>
      </c>
      <c r="R88" s="54">
        <v>24271533.681668147</v>
      </c>
      <c r="S88" s="54">
        <v>27677378.939078979</v>
      </c>
      <c r="T88" s="54">
        <v>5059844.4929477097</v>
      </c>
      <c r="U88" s="54">
        <v>3487150.2704159087</v>
      </c>
      <c r="V88" s="55">
        <v>0</v>
      </c>
    </row>
    <row r="89" spans="1:22" x14ac:dyDescent="0.25">
      <c r="A89" s="14" t="s">
        <v>17</v>
      </c>
      <c r="B89" s="48">
        <v>521043510.81041986</v>
      </c>
      <c r="C89" s="50">
        <v>16272024.618129075</v>
      </c>
      <c r="D89" s="51">
        <v>131082896.55683793</v>
      </c>
      <c r="E89" s="51">
        <v>44226032.789160892</v>
      </c>
      <c r="F89" s="51">
        <v>12965677.883113518</v>
      </c>
      <c r="G89" s="51">
        <v>2260492.0577197191</v>
      </c>
      <c r="H89" s="51">
        <v>30732415.854561418</v>
      </c>
      <c r="I89" s="51">
        <v>44666806.418762259</v>
      </c>
      <c r="J89" s="51">
        <v>46515659.659599766</v>
      </c>
      <c r="K89" s="51">
        <v>5123229.1484100176</v>
      </c>
      <c r="L89" s="51">
        <v>10907214.182484632</v>
      </c>
      <c r="M89" s="51">
        <v>1063176</v>
      </c>
      <c r="N89" s="51">
        <v>53522409.920320421</v>
      </c>
      <c r="O89" s="51">
        <v>25905183.463078178</v>
      </c>
      <c r="P89" s="51">
        <v>13505516.5379408</v>
      </c>
      <c r="Q89" s="51">
        <v>36703953.399999991</v>
      </c>
      <c r="R89" s="51">
        <v>21531097.95686543</v>
      </c>
      <c r="S89" s="51">
        <v>19186364.792064331</v>
      </c>
      <c r="T89" s="51">
        <v>3072460.7547878213</v>
      </c>
      <c r="U89" s="51">
        <v>1800898.8165836837</v>
      </c>
      <c r="V89" s="52">
        <v>0</v>
      </c>
    </row>
    <row r="90" spans="1:22" s="21" customFormat="1" ht="31.5" x14ac:dyDescent="0.25">
      <c r="A90" s="42" t="s">
        <v>6</v>
      </c>
      <c r="B90" s="48">
        <v>4481568052.1086512</v>
      </c>
      <c r="C90" s="75">
        <v>267363594.17336136</v>
      </c>
      <c r="D90" s="75">
        <v>1081968115.7051556</v>
      </c>
      <c r="E90" s="48">
        <v>236379575.43557617</v>
      </c>
      <c r="F90" s="75">
        <v>167705677.37105483</v>
      </c>
      <c r="G90" s="75">
        <v>24897555.58646011</v>
      </c>
      <c r="H90" s="75">
        <v>290947630.3976621</v>
      </c>
      <c r="I90" s="75">
        <v>456379922.72015494</v>
      </c>
      <c r="J90" s="75">
        <v>518679484.78415585</v>
      </c>
      <c r="K90" s="75">
        <v>44404971.871620581</v>
      </c>
      <c r="L90" s="75">
        <v>70171124.611628488</v>
      </c>
      <c r="M90" s="75">
        <v>8030558.3945020931</v>
      </c>
      <c r="N90" s="75">
        <v>294126115.7285915</v>
      </c>
      <c r="O90" s="75">
        <v>85625285.59487766</v>
      </c>
      <c r="P90" s="75">
        <v>79245375.667005539</v>
      </c>
      <c r="Q90" s="75">
        <v>431880438.77078766</v>
      </c>
      <c r="R90" s="75">
        <v>163666210.59864688</v>
      </c>
      <c r="S90" s="75">
        <v>201135695.98338979</v>
      </c>
      <c r="T90" s="75">
        <v>42272385.242198162</v>
      </c>
      <c r="U90" s="75">
        <v>16688333.471822128</v>
      </c>
      <c r="V90" s="75">
        <v>0</v>
      </c>
    </row>
    <row r="91" spans="1:22" x14ac:dyDescent="0.25">
      <c r="A91" s="41" t="s">
        <v>177</v>
      </c>
      <c r="B91" s="48">
        <v>220764555.77889797</v>
      </c>
      <c r="C91" s="53">
        <v>8980139.5589590333</v>
      </c>
      <c r="D91" s="54">
        <v>11352341.493459998</v>
      </c>
      <c r="E91" s="51">
        <v>23937901.107166879</v>
      </c>
      <c r="F91" s="54">
        <v>11595510.335639283</v>
      </c>
      <c r="G91" s="54">
        <v>1328855.2315916123</v>
      </c>
      <c r="H91" s="54">
        <v>11982274.387651343</v>
      </c>
      <c r="I91" s="54">
        <v>31146810.589324478</v>
      </c>
      <c r="J91" s="54">
        <v>22501572.18172247</v>
      </c>
      <c r="K91" s="54">
        <v>4699831.1569385109</v>
      </c>
      <c r="L91" s="54">
        <v>5278041.904813732</v>
      </c>
      <c r="M91" s="54">
        <v>468358.05141070602</v>
      </c>
      <c r="N91" s="54">
        <v>19599974.320220597</v>
      </c>
      <c r="O91" s="54">
        <v>3829220.7928324905</v>
      </c>
      <c r="P91" s="54">
        <v>3684725.1364591224</v>
      </c>
      <c r="Q91" s="54">
        <v>27484543.400000006</v>
      </c>
      <c r="R91" s="54">
        <v>13988638.046319574</v>
      </c>
      <c r="S91" s="54">
        <v>14321550.22227948</v>
      </c>
      <c r="T91" s="54">
        <v>2767179.63205723</v>
      </c>
      <c r="U91" s="54">
        <v>1817088.2300514341</v>
      </c>
      <c r="V91" s="55">
        <v>0</v>
      </c>
    </row>
    <row r="92" spans="1:22" x14ac:dyDescent="0.25">
      <c r="A92" s="41" t="s">
        <v>178</v>
      </c>
      <c r="B92" s="48">
        <v>889449306.68041289</v>
      </c>
      <c r="C92" s="50">
        <v>14640824.351367304</v>
      </c>
      <c r="D92" s="51">
        <v>441184620.64036584</v>
      </c>
      <c r="E92" s="51">
        <v>8639332.908700943</v>
      </c>
      <c r="F92" s="51">
        <v>37061499.89974232</v>
      </c>
      <c r="G92" s="51">
        <v>4880337.1682498278</v>
      </c>
      <c r="H92" s="51">
        <v>71199712.197495937</v>
      </c>
      <c r="I92" s="51">
        <v>53366504.255003482</v>
      </c>
      <c r="J92" s="51">
        <v>60161384.413370155</v>
      </c>
      <c r="K92" s="51">
        <v>5936702.3636070006</v>
      </c>
      <c r="L92" s="51">
        <v>9625828.568520654</v>
      </c>
      <c r="M92" s="51">
        <v>1221701.3634913871</v>
      </c>
      <c r="N92" s="51">
        <v>33377254.409348495</v>
      </c>
      <c r="O92" s="51">
        <v>10789877.468401644</v>
      </c>
      <c r="P92" s="51">
        <v>5890018.17258853</v>
      </c>
      <c r="Q92" s="51">
        <v>52003409.364339985</v>
      </c>
      <c r="R92" s="51">
        <v>37377356.877011202</v>
      </c>
      <c r="S92" s="51">
        <v>31810553.669834699</v>
      </c>
      <c r="T92" s="51">
        <v>8260231.4521282511</v>
      </c>
      <c r="U92" s="51">
        <v>2022157.136845134</v>
      </c>
      <c r="V92" s="52">
        <v>0</v>
      </c>
    </row>
    <row r="93" spans="1:22" x14ac:dyDescent="0.25">
      <c r="A93" s="14" t="s">
        <v>7</v>
      </c>
      <c r="B93" s="48">
        <v>279140684.49141204</v>
      </c>
      <c r="C93" s="53">
        <v>14443811.438271062</v>
      </c>
      <c r="D93" s="54">
        <v>37161108.406617396</v>
      </c>
      <c r="E93" s="51">
        <v>9412402.2932788692</v>
      </c>
      <c r="F93" s="54">
        <v>11137029.866389845</v>
      </c>
      <c r="G93" s="54">
        <v>918030.62909619883</v>
      </c>
      <c r="H93" s="54">
        <v>19211328.720794111</v>
      </c>
      <c r="I93" s="54">
        <v>29953980.110307049</v>
      </c>
      <c r="J93" s="54">
        <v>53984117.012188047</v>
      </c>
      <c r="K93" s="54">
        <v>3048140.953545263</v>
      </c>
      <c r="L93" s="54">
        <v>5899175.8687020354</v>
      </c>
      <c r="M93" s="54">
        <v>670300.97959999996</v>
      </c>
      <c r="N93" s="54">
        <v>17091558.484405983</v>
      </c>
      <c r="O93" s="54">
        <v>3346655.5020813383</v>
      </c>
      <c r="P93" s="54">
        <v>2904074.4769619992</v>
      </c>
      <c r="Q93" s="54">
        <v>33414973.818127722</v>
      </c>
      <c r="R93" s="54">
        <v>16299871.796125285</v>
      </c>
      <c r="S93" s="54">
        <v>16762413.906901963</v>
      </c>
      <c r="T93" s="54">
        <v>2658078.2960535474</v>
      </c>
      <c r="U93" s="54">
        <v>823631.93196435669</v>
      </c>
      <c r="V93" s="55">
        <v>0</v>
      </c>
    </row>
    <row r="94" spans="1:22" x14ac:dyDescent="0.25">
      <c r="A94" s="14" t="s">
        <v>16</v>
      </c>
      <c r="B94" s="48">
        <v>224090983.9132297</v>
      </c>
      <c r="C94" s="53">
        <v>42716333.556913421</v>
      </c>
      <c r="D94" s="54">
        <v>15250290.5425</v>
      </c>
      <c r="E94" s="51">
        <v>20073806.900910676</v>
      </c>
      <c r="F94" s="54">
        <v>10532659.4034</v>
      </c>
      <c r="G94" s="54">
        <v>1824405.3646199999</v>
      </c>
      <c r="H94" s="54">
        <v>8596187.127954457</v>
      </c>
      <c r="I94" s="54">
        <v>16053536.864937752</v>
      </c>
      <c r="J94" s="54">
        <v>9754191.6598242335</v>
      </c>
      <c r="K94" s="54">
        <v>2482332.7197000002</v>
      </c>
      <c r="L94" s="54">
        <v>3293304.103182144</v>
      </c>
      <c r="M94" s="54">
        <v>169299</v>
      </c>
      <c r="N94" s="54">
        <v>13211533.760936037</v>
      </c>
      <c r="O94" s="54">
        <v>4221844.5729592778</v>
      </c>
      <c r="P94" s="54">
        <v>4659825.638042042</v>
      </c>
      <c r="Q94" s="54">
        <v>43481692.599999994</v>
      </c>
      <c r="R94" s="54">
        <v>9365665.0103168748</v>
      </c>
      <c r="S94" s="54">
        <v>15088114.465868875</v>
      </c>
      <c r="T94" s="54">
        <v>2695800.3307698593</v>
      </c>
      <c r="U94" s="54">
        <v>620160.29039410152</v>
      </c>
      <c r="V94" s="55">
        <v>0</v>
      </c>
    </row>
    <row r="95" spans="1:22" x14ac:dyDescent="0.25">
      <c r="A95" s="41" t="s">
        <v>179</v>
      </c>
      <c r="B95" s="48">
        <v>860803569.00552595</v>
      </c>
      <c r="C95" s="50">
        <v>69461623.695135057</v>
      </c>
      <c r="D95" s="51">
        <v>9444767.5341280028</v>
      </c>
      <c r="E95" s="51">
        <v>67773789.103693336</v>
      </c>
      <c r="F95" s="51">
        <v>23413755.298731998</v>
      </c>
      <c r="G95" s="51">
        <v>5723963.2124199951</v>
      </c>
      <c r="H95" s="51">
        <v>39698581.530546293</v>
      </c>
      <c r="I95" s="51">
        <v>133450004.46223226</v>
      </c>
      <c r="J95" s="51">
        <v>164025926.74221659</v>
      </c>
      <c r="K95" s="51">
        <v>11369635.558489803</v>
      </c>
      <c r="L95" s="51">
        <v>17043264.888961032</v>
      </c>
      <c r="M95" s="51">
        <v>1923559</v>
      </c>
      <c r="N95" s="51">
        <v>90850715.197086766</v>
      </c>
      <c r="O95" s="51">
        <v>19563195.885769803</v>
      </c>
      <c r="P95" s="51">
        <v>19160655.7789177</v>
      </c>
      <c r="Q95" s="51">
        <v>110819725.70399998</v>
      </c>
      <c r="R95" s="51">
        <v>23357616.123065189</v>
      </c>
      <c r="S95" s="51">
        <v>37307279.239230022</v>
      </c>
      <c r="T95" s="51">
        <v>12064997.820512354</v>
      </c>
      <c r="U95" s="51">
        <v>4350512.2303894348</v>
      </c>
      <c r="V95" s="52">
        <v>0</v>
      </c>
    </row>
    <row r="96" spans="1:22" x14ac:dyDescent="0.25">
      <c r="A96" s="14" t="s">
        <v>15</v>
      </c>
      <c r="B96" s="48">
        <v>672660424.12288535</v>
      </c>
      <c r="C96" s="53">
        <v>40843184.925106533</v>
      </c>
      <c r="D96" s="54">
        <v>36357208.381384321</v>
      </c>
      <c r="E96" s="51">
        <v>71192606.932715863</v>
      </c>
      <c r="F96" s="54">
        <v>24726664.090051055</v>
      </c>
      <c r="G96" s="54">
        <v>5430729.9248583941</v>
      </c>
      <c r="H96" s="54">
        <v>34405731.604497164</v>
      </c>
      <c r="I96" s="54">
        <v>99438509.826566949</v>
      </c>
      <c r="J96" s="54">
        <v>116920488.2704615</v>
      </c>
      <c r="K96" s="54">
        <v>8097693.9800000004</v>
      </c>
      <c r="L96" s="54">
        <v>17120777.781826869</v>
      </c>
      <c r="M96" s="54">
        <v>2041257</v>
      </c>
      <c r="N96" s="54">
        <v>53506388.212773442</v>
      </c>
      <c r="O96" s="54">
        <v>11640637.972204499</v>
      </c>
      <c r="P96" s="54">
        <v>16570011.471783586</v>
      </c>
      <c r="Q96" s="54">
        <v>65985778.349999987</v>
      </c>
      <c r="R96" s="54">
        <v>25866950.024520572</v>
      </c>
      <c r="S96" s="54">
        <v>33562291.111138828</v>
      </c>
      <c r="T96" s="54">
        <v>4631568.5875853449</v>
      </c>
      <c r="U96" s="54">
        <v>4321945.675410389</v>
      </c>
      <c r="V96" s="55">
        <v>0</v>
      </c>
    </row>
    <row r="97" spans="1:22" x14ac:dyDescent="0.25">
      <c r="A97" s="14" t="s">
        <v>14</v>
      </c>
      <c r="B97" s="48">
        <v>297531027.22361851</v>
      </c>
      <c r="C97" s="53">
        <v>16829211.873705372</v>
      </c>
      <c r="D97" s="54">
        <v>39851181.915399998</v>
      </c>
      <c r="E97" s="51">
        <v>9261314.6895000003</v>
      </c>
      <c r="F97" s="54">
        <v>20406397.498199999</v>
      </c>
      <c r="G97" s="54">
        <v>1165927.8685000001</v>
      </c>
      <c r="H97" s="54">
        <v>37923281.736458302</v>
      </c>
      <c r="I97" s="54">
        <v>31448586.899824068</v>
      </c>
      <c r="J97" s="54">
        <v>39731645.433254972</v>
      </c>
      <c r="K97" s="54">
        <v>2535060.6475199996</v>
      </c>
      <c r="L97" s="54">
        <v>4434274.0483081648</v>
      </c>
      <c r="M97" s="54">
        <v>441374</v>
      </c>
      <c r="N97" s="54">
        <v>29086818.038478017</v>
      </c>
      <c r="O97" s="54">
        <v>4318813.7660878003</v>
      </c>
      <c r="P97" s="54">
        <v>4653136.5546266586</v>
      </c>
      <c r="Q97" s="54">
        <v>25291679.600000001</v>
      </c>
      <c r="R97" s="54">
        <v>12516170.038202193</v>
      </c>
      <c r="S97" s="54">
        <v>14955838.910060002</v>
      </c>
      <c r="T97" s="54">
        <v>2001723.7333491796</v>
      </c>
      <c r="U97" s="54">
        <v>678589.97214379371</v>
      </c>
      <c r="V97" s="55">
        <v>0</v>
      </c>
    </row>
    <row r="98" spans="1:22" x14ac:dyDescent="0.25">
      <c r="A98" s="41" t="s">
        <v>180</v>
      </c>
      <c r="B98" s="48">
        <v>153879834.80468425</v>
      </c>
      <c r="C98" s="50">
        <v>9839583.6181739308</v>
      </c>
      <c r="D98" s="51">
        <v>59844528.167800002</v>
      </c>
      <c r="E98" s="51">
        <v>2634621.8876510118</v>
      </c>
      <c r="F98" s="51">
        <v>9418197.8892458584</v>
      </c>
      <c r="G98" s="51">
        <v>435100.80192455283</v>
      </c>
      <c r="H98" s="51">
        <v>9157551.8669323809</v>
      </c>
      <c r="I98" s="51">
        <v>11083125.63314116</v>
      </c>
      <c r="J98" s="51">
        <v>7188574.4687900022</v>
      </c>
      <c r="K98" s="51">
        <v>1030923</v>
      </c>
      <c r="L98" s="51">
        <v>1406602.6833047406</v>
      </c>
      <c r="M98" s="51">
        <v>187004</v>
      </c>
      <c r="N98" s="51">
        <v>4695785.8577484023</v>
      </c>
      <c r="O98" s="51">
        <v>2659146.046391556</v>
      </c>
      <c r="P98" s="51">
        <v>2233329.8942618673</v>
      </c>
      <c r="Q98" s="51">
        <v>16233890.23432</v>
      </c>
      <c r="R98" s="51">
        <v>5487797.8709719274</v>
      </c>
      <c r="S98" s="51">
        <v>8396363.0966099985</v>
      </c>
      <c r="T98" s="51">
        <v>1671686.9522745959</v>
      </c>
      <c r="U98" s="51">
        <v>276020.83514225506</v>
      </c>
      <c r="V98" s="52">
        <v>0</v>
      </c>
    </row>
    <row r="99" spans="1:22" x14ac:dyDescent="0.25">
      <c r="A99" s="41" t="s">
        <v>181</v>
      </c>
      <c r="B99" s="48">
        <v>762510326.8620522</v>
      </c>
      <c r="C99" s="53">
        <v>44336379.708290406</v>
      </c>
      <c r="D99" s="54">
        <v>397150343.95679998</v>
      </c>
      <c r="E99" s="51">
        <v>20686100.752678558</v>
      </c>
      <c r="F99" s="54">
        <v>9788582.6713878103</v>
      </c>
      <c r="G99" s="54">
        <v>2183125.7483920124</v>
      </c>
      <c r="H99" s="54">
        <v>49546617.848903179</v>
      </c>
      <c r="I99" s="54">
        <v>43014839.587618642</v>
      </c>
      <c r="J99" s="54">
        <v>34665986.657206453</v>
      </c>
      <c r="K99" s="54">
        <v>4631015.1400000006</v>
      </c>
      <c r="L99" s="54">
        <v>4659082.5798128499</v>
      </c>
      <c r="M99" s="54">
        <v>757895</v>
      </c>
      <c r="N99" s="54">
        <v>28199836.414429601</v>
      </c>
      <c r="O99" s="54">
        <v>24211752.399809685</v>
      </c>
      <c r="P99" s="54">
        <v>18938542.210161172</v>
      </c>
      <c r="Q99" s="54">
        <v>38359793.20000001</v>
      </c>
      <c r="R99" s="54">
        <v>14256487.77107894</v>
      </c>
      <c r="S99" s="54">
        <v>21539846.231120311</v>
      </c>
      <c r="T99" s="54">
        <v>4306020.7190170642</v>
      </c>
      <c r="U99" s="54">
        <v>1278078.2653456305</v>
      </c>
      <c r="V99" s="55">
        <v>0</v>
      </c>
    </row>
    <row r="100" spans="1:22" x14ac:dyDescent="0.25">
      <c r="A100" s="14" t="s">
        <v>93</v>
      </c>
      <c r="B100" s="48">
        <v>48563190.758904167</v>
      </c>
      <c r="C100" s="53">
        <v>4525668.3742332635</v>
      </c>
      <c r="D100" s="54">
        <v>1053370.2307</v>
      </c>
      <c r="E100" s="51">
        <v>2463078.7395800008</v>
      </c>
      <c r="F100" s="54">
        <v>2666671.8495</v>
      </c>
      <c r="G100" s="54">
        <v>369534.93680751661</v>
      </c>
      <c r="H100" s="54">
        <v>5076564.8624105863</v>
      </c>
      <c r="I100" s="54">
        <v>4190596.2564415839</v>
      </c>
      <c r="J100" s="54">
        <v>7085231.9615291506</v>
      </c>
      <c r="K100" s="54">
        <v>439962.34632000001</v>
      </c>
      <c r="L100" s="54">
        <v>828626.71532879758</v>
      </c>
      <c r="M100" s="54">
        <v>112217</v>
      </c>
      <c r="N100" s="54">
        <v>3793858.3264871594</v>
      </c>
      <c r="O100" s="54">
        <v>736641.47928264469</v>
      </c>
      <c r="P100" s="54">
        <v>300913.12850196112</v>
      </c>
      <c r="Q100" s="54">
        <v>8129263.5999999987</v>
      </c>
      <c r="R100" s="54">
        <v>2083431.2954991234</v>
      </c>
      <c r="S100" s="54">
        <v>3822508.404366238</v>
      </c>
      <c r="T100" s="54">
        <v>586555.72788054007</v>
      </c>
      <c r="U100" s="54">
        <v>298495.52403560001</v>
      </c>
      <c r="V100" s="55">
        <v>0</v>
      </c>
    </row>
    <row r="101" spans="1:22" x14ac:dyDescent="0.25">
      <c r="A101" s="14" t="s">
        <v>12</v>
      </c>
      <c r="B101" s="48">
        <v>72174148.467028633</v>
      </c>
      <c r="C101" s="84">
        <v>746833.0732060069</v>
      </c>
      <c r="D101" s="85">
        <v>33318354.436000004</v>
      </c>
      <c r="E101" s="85">
        <v>304620.11969999998</v>
      </c>
      <c r="F101" s="85">
        <v>6958708.5687666386</v>
      </c>
      <c r="G101" s="85">
        <v>637544.70000000007</v>
      </c>
      <c r="H101" s="85">
        <v>4149798.5140182953</v>
      </c>
      <c r="I101" s="85">
        <v>3233428.2347574737</v>
      </c>
      <c r="J101" s="85">
        <v>2660365.9835923165</v>
      </c>
      <c r="K101" s="85">
        <v>133674.00549999997</v>
      </c>
      <c r="L101" s="85">
        <v>582145.46886746155</v>
      </c>
      <c r="M101" s="85">
        <v>37593</v>
      </c>
      <c r="N101" s="85">
        <v>712392.70667703322</v>
      </c>
      <c r="O101" s="85">
        <v>307499.70905690768</v>
      </c>
      <c r="P101" s="85">
        <v>250143.20470090059</v>
      </c>
      <c r="Q101" s="85">
        <v>10675688.900000002</v>
      </c>
      <c r="R101" s="85">
        <v>3066225.745536</v>
      </c>
      <c r="S101" s="85">
        <v>3568936.7259793999</v>
      </c>
      <c r="T101" s="85">
        <v>628541.99057019479</v>
      </c>
      <c r="U101" s="85">
        <v>201653.38010000001</v>
      </c>
      <c r="V101" s="86">
        <v>0</v>
      </c>
    </row>
    <row r="102" spans="1:22" ht="15" x14ac:dyDescent="0.2">
      <c r="A102" s="107"/>
      <c r="B102" s="114"/>
      <c r="C102" s="114"/>
      <c r="D102" s="114"/>
      <c r="E102" s="114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</row>
    <row r="103" spans="1:22" s="98" customFormat="1" ht="52.5" customHeight="1" x14ac:dyDescent="0.2">
      <c r="A103" s="109" t="s">
        <v>218</v>
      </c>
      <c r="B103" s="109"/>
      <c r="C103" s="109"/>
      <c r="D103" s="109"/>
      <c r="E103" s="109"/>
    </row>
    <row r="104" spans="1:22" ht="15" x14ac:dyDescent="0.2">
      <c r="A104" s="33"/>
      <c r="B104" s="33"/>
      <c r="C104" s="33"/>
      <c r="D104" s="33"/>
      <c r="E104" s="88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</row>
    <row r="105" spans="1:22" ht="15" x14ac:dyDescent="0.2">
      <c r="C105" s="18"/>
    </row>
    <row r="106" spans="1:22" ht="15" x14ac:dyDescent="0.2">
      <c r="C106" s="18"/>
    </row>
    <row r="107" spans="1:22" ht="15" x14ac:dyDescent="0.2">
      <c r="C107" s="18"/>
    </row>
    <row r="108" spans="1:22" ht="15" x14ac:dyDescent="0.2">
      <c r="C108" s="18"/>
    </row>
    <row r="109" spans="1:22" ht="15" x14ac:dyDescent="0.2">
      <c r="C109" s="18"/>
    </row>
    <row r="110" spans="1:22" ht="15" x14ac:dyDescent="0.2">
      <c r="C110" s="18"/>
    </row>
    <row r="111" spans="1:22" ht="15" x14ac:dyDescent="0.2">
      <c r="C111" s="18"/>
    </row>
    <row r="112" spans="1:22" ht="15" x14ac:dyDescent="0.2">
      <c r="C112" s="18"/>
    </row>
    <row r="113" spans="3:3" ht="15" x14ac:dyDescent="0.2">
      <c r="C113" s="18"/>
    </row>
    <row r="114" spans="3:3" ht="15" x14ac:dyDescent="0.2">
      <c r="C114" s="18"/>
    </row>
    <row r="115" spans="3:3" ht="15" x14ac:dyDescent="0.2">
      <c r="C115" s="18"/>
    </row>
    <row r="116" spans="3:3" ht="15" x14ac:dyDescent="0.2">
      <c r="C116" s="18"/>
    </row>
    <row r="117" spans="3:3" ht="15" x14ac:dyDescent="0.2">
      <c r="C117" s="18"/>
    </row>
    <row r="118" spans="3:3" ht="15" x14ac:dyDescent="0.2">
      <c r="C118" s="18"/>
    </row>
    <row r="119" spans="3:3" ht="15" x14ac:dyDescent="0.2">
      <c r="C119" s="18"/>
    </row>
    <row r="120" spans="3:3" ht="15" x14ac:dyDescent="0.2">
      <c r="C120" s="18"/>
    </row>
    <row r="121" spans="3:3" ht="15" x14ac:dyDescent="0.2">
      <c r="C121" s="18"/>
    </row>
    <row r="122" spans="3:3" ht="15" x14ac:dyDescent="0.2">
      <c r="C122" s="18"/>
    </row>
    <row r="123" spans="3:3" ht="15" x14ac:dyDescent="0.2">
      <c r="C123" s="18"/>
    </row>
    <row r="124" spans="3:3" ht="15" x14ac:dyDescent="0.2">
      <c r="C124" s="18"/>
    </row>
    <row r="125" spans="3:3" ht="15" x14ac:dyDescent="0.2">
      <c r="C125" s="18"/>
    </row>
    <row r="126" spans="3:3" ht="15" x14ac:dyDescent="0.2">
      <c r="C126" s="18"/>
    </row>
    <row r="127" spans="3:3" ht="15" x14ac:dyDescent="0.2">
      <c r="C127" s="18"/>
    </row>
    <row r="128" spans="3:3" ht="15" x14ac:dyDescent="0.2">
      <c r="C128" s="18"/>
    </row>
    <row r="129" spans="3:3" ht="15" x14ac:dyDescent="0.2">
      <c r="C129" s="18"/>
    </row>
    <row r="130" spans="3:3" ht="15" x14ac:dyDescent="0.2">
      <c r="C130" s="18"/>
    </row>
  </sheetData>
  <mergeCells count="7">
    <mergeCell ref="A103:E103"/>
    <mergeCell ref="R3:V3"/>
    <mergeCell ref="A102:E102"/>
    <mergeCell ref="A2:E2"/>
    <mergeCell ref="A3:A5"/>
    <mergeCell ref="B3:B5"/>
    <mergeCell ref="C3:Q3"/>
  </mergeCells>
  <conditionalFormatting sqref="A7:A101">
    <cfRule type="cellIs" dxfId="6" priority="1" stopIfTrue="1" operator="lessThan">
      <formula>0</formula>
    </cfRule>
  </conditionalFormatting>
  <hyperlinks>
    <hyperlink ref="A1" location="Содержание!A1" display="          К содержанию"/>
  </hyperlinks>
  <pageMargins left="0.7" right="0.7" top="0.75" bottom="0.75" header="0.3" footer="0.3"/>
  <pageSetup paperSize="9" orientation="portrait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V130"/>
  <sheetViews>
    <sheetView zoomScale="70" zoomScaleNormal="70" workbookViewId="0"/>
  </sheetViews>
  <sheetFormatPr defaultRowHeight="15.75" x14ac:dyDescent="0.25"/>
  <cols>
    <col min="1" max="1" width="31.5703125" style="18" customWidth="1"/>
    <col min="2" max="2" width="19.7109375" style="18" customWidth="1"/>
    <col min="3" max="3" width="19" style="21" customWidth="1"/>
    <col min="4" max="4" width="18.140625" style="18" bestFit="1" customWidth="1"/>
    <col min="5" max="5" width="19.140625" style="18" customWidth="1"/>
    <col min="6" max="6" width="18" style="18" bestFit="1" customWidth="1"/>
    <col min="7" max="7" width="17.28515625" style="18" customWidth="1"/>
    <col min="8" max="8" width="18" style="18" bestFit="1" customWidth="1"/>
    <col min="9" max="9" width="19.28515625" style="18" bestFit="1" customWidth="1"/>
    <col min="10" max="10" width="18.85546875" style="18" customWidth="1"/>
    <col min="11" max="11" width="17.140625" style="18" customWidth="1"/>
    <col min="12" max="12" width="18" style="18" bestFit="1" customWidth="1"/>
    <col min="13" max="13" width="16" style="18" bestFit="1" customWidth="1"/>
    <col min="14" max="15" width="18" style="18" bestFit="1" customWidth="1"/>
    <col min="16" max="16" width="21.28515625" style="18" customWidth="1"/>
    <col min="17" max="17" width="17.5703125" style="18" customWidth="1"/>
    <col min="18" max="18" width="18.140625" style="18" bestFit="1" customWidth="1"/>
    <col min="19" max="19" width="19.28515625" style="18" customWidth="1"/>
    <col min="20" max="20" width="16.140625" style="18" bestFit="1" customWidth="1"/>
    <col min="21" max="21" width="17.7109375" style="18" customWidth="1"/>
    <col min="22" max="22" width="24.42578125" style="18" customWidth="1"/>
    <col min="23" max="16384" width="9.140625" style="18"/>
  </cols>
  <sheetData>
    <row r="1" spans="1:22" ht="33" customHeight="1" x14ac:dyDescent="0.2">
      <c r="A1" s="36" t="s">
        <v>127</v>
      </c>
      <c r="C1" s="18"/>
    </row>
    <row r="2" spans="1:22" ht="53.25" customHeight="1" x14ac:dyDescent="0.25">
      <c r="A2" s="118" t="s">
        <v>220</v>
      </c>
      <c r="B2" s="118"/>
      <c r="C2" s="118"/>
      <c r="D2" s="118"/>
      <c r="E2" s="118"/>
      <c r="F2" s="21"/>
    </row>
    <row r="3" spans="1:22" ht="15.75" customHeight="1" x14ac:dyDescent="0.25">
      <c r="A3" s="119"/>
      <c r="B3" s="103" t="s">
        <v>89</v>
      </c>
      <c r="C3" s="116" t="s">
        <v>88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6"/>
      <c r="S3" s="117"/>
      <c r="T3" s="117"/>
      <c r="U3" s="117"/>
      <c r="V3" s="117"/>
    </row>
    <row r="4" spans="1:22" ht="26.25" customHeight="1" x14ac:dyDescent="0.2">
      <c r="A4" s="120"/>
      <c r="B4" s="122"/>
      <c r="C4" s="5" t="s">
        <v>82</v>
      </c>
      <c r="D4" s="5" t="s">
        <v>81</v>
      </c>
      <c r="E4" s="5" t="s">
        <v>80</v>
      </c>
      <c r="F4" s="5" t="s">
        <v>79</v>
      </c>
      <c r="G4" s="5" t="s">
        <v>78</v>
      </c>
      <c r="H4" s="5" t="s">
        <v>77</v>
      </c>
      <c r="I4" s="5" t="s">
        <v>76</v>
      </c>
      <c r="J4" s="5" t="s">
        <v>75</v>
      </c>
      <c r="K4" s="5" t="s">
        <v>74</v>
      </c>
      <c r="L4" s="5" t="s">
        <v>73</v>
      </c>
      <c r="M4" s="5" t="s">
        <v>72</v>
      </c>
      <c r="N4" s="5" t="s">
        <v>71</v>
      </c>
      <c r="O4" s="5" t="s">
        <v>70</v>
      </c>
      <c r="P4" s="5" t="s">
        <v>69</v>
      </c>
      <c r="Q4" s="5" t="s">
        <v>68</v>
      </c>
      <c r="R4" s="5" t="s">
        <v>84</v>
      </c>
      <c r="S4" s="5" t="s">
        <v>128</v>
      </c>
      <c r="T4" s="5" t="s">
        <v>129</v>
      </c>
      <c r="U4" s="5" t="s">
        <v>130</v>
      </c>
      <c r="V4" s="5" t="s">
        <v>131</v>
      </c>
    </row>
    <row r="5" spans="1:22" ht="145.5" customHeight="1" x14ac:dyDescent="0.2">
      <c r="A5" s="121"/>
      <c r="B5" s="123"/>
      <c r="C5" s="23" t="s">
        <v>132</v>
      </c>
      <c r="D5" s="23" t="s">
        <v>67</v>
      </c>
      <c r="E5" s="23" t="s">
        <v>66</v>
      </c>
      <c r="F5" s="23" t="s">
        <v>133</v>
      </c>
      <c r="G5" s="23" t="s">
        <v>134</v>
      </c>
      <c r="H5" s="23" t="s">
        <v>65</v>
      </c>
      <c r="I5" s="23" t="s">
        <v>135</v>
      </c>
      <c r="J5" s="23" t="s">
        <v>136</v>
      </c>
      <c r="K5" s="23" t="s">
        <v>137</v>
      </c>
      <c r="L5" s="23" t="s">
        <v>138</v>
      </c>
      <c r="M5" s="23" t="s">
        <v>139</v>
      </c>
      <c r="N5" s="23" t="s">
        <v>140</v>
      </c>
      <c r="O5" s="23" t="s">
        <v>141</v>
      </c>
      <c r="P5" s="23" t="s">
        <v>142</v>
      </c>
      <c r="Q5" s="23" t="s">
        <v>143</v>
      </c>
      <c r="R5" s="23" t="s">
        <v>64</v>
      </c>
      <c r="S5" s="23" t="s">
        <v>144</v>
      </c>
      <c r="T5" s="23" t="s">
        <v>145</v>
      </c>
      <c r="U5" s="23" t="s">
        <v>146</v>
      </c>
      <c r="V5" s="23" t="s">
        <v>209</v>
      </c>
    </row>
    <row r="6" spans="1:22" s="21" customFormat="1" ht="49.5" customHeight="1" x14ac:dyDescent="0.25">
      <c r="A6" s="37" t="s">
        <v>150</v>
      </c>
      <c r="B6" s="48">
        <v>75534248609.117844</v>
      </c>
      <c r="C6" s="48">
        <v>3512633132</v>
      </c>
      <c r="D6" s="48">
        <v>7714066383</v>
      </c>
      <c r="E6" s="48">
        <v>12064729539</v>
      </c>
      <c r="F6" s="48">
        <v>2368313172</v>
      </c>
      <c r="G6" s="48">
        <v>458182806</v>
      </c>
      <c r="H6" s="48">
        <v>4485599137</v>
      </c>
      <c r="I6" s="48">
        <v>12096023719</v>
      </c>
      <c r="J6" s="48">
        <v>5625988907.9619827</v>
      </c>
      <c r="K6" s="48">
        <v>740255061</v>
      </c>
      <c r="L6" s="48">
        <v>2153279948.8597698</v>
      </c>
      <c r="M6" s="48">
        <v>354073964</v>
      </c>
      <c r="N6" s="48">
        <v>8444371522.9000025</v>
      </c>
      <c r="O6" s="48">
        <v>3185397348.2759209</v>
      </c>
      <c r="P6" s="48">
        <v>1859068523</v>
      </c>
      <c r="Q6" s="48">
        <v>4576984479.9630938</v>
      </c>
      <c r="R6" s="48">
        <v>2139878960.3577988</v>
      </c>
      <c r="S6" s="48">
        <v>2724824432.3706498</v>
      </c>
      <c r="T6" s="48">
        <v>659042788.72861743</v>
      </c>
      <c r="U6" s="48">
        <v>371534783.69999999</v>
      </c>
      <c r="V6" s="48">
        <v>0</v>
      </c>
    </row>
    <row r="7" spans="1:22" s="21" customFormat="1" ht="31.5" x14ac:dyDescent="0.25">
      <c r="A7" s="38" t="s">
        <v>0</v>
      </c>
      <c r="B7" s="48">
        <v>26501661672.357201</v>
      </c>
      <c r="C7" s="48">
        <v>811386623.99999988</v>
      </c>
      <c r="D7" s="48">
        <v>146660228</v>
      </c>
      <c r="E7" s="48">
        <v>3981542952</v>
      </c>
      <c r="F7" s="48">
        <v>798599635</v>
      </c>
      <c r="G7" s="48">
        <v>138293937</v>
      </c>
      <c r="H7" s="48">
        <v>1220469816</v>
      </c>
      <c r="I7" s="48">
        <v>6428626833</v>
      </c>
      <c r="J7" s="48">
        <v>1652193484</v>
      </c>
      <c r="K7" s="48">
        <v>203315122</v>
      </c>
      <c r="L7" s="48">
        <v>1153749410.4919</v>
      </c>
      <c r="M7" s="48">
        <v>243146675</v>
      </c>
      <c r="N7" s="48">
        <v>3819009832.5</v>
      </c>
      <c r="O7" s="48">
        <v>1686524400.1053996</v>
      </c>
      <c r="P7" s="48">
        <v>726541559</v>
      </c>
      <c r="Q7" s="48">
        <v>1612929481.1332998</v>
      </c>
      <c r="R7" s="48">
        <v>641164720.33649993</v>
      </c>
      <c r="S7" s="48">
        <v>822583770.06069994</v>
      </c>
      <c r="T7" s="48">
        <v>265295770.72940004</v>
      </c>
      <c r="U7" s="48">
        <v>149627422</v>
      </c>
      <c r="V7" s="48">
        <v>0</v>
      </c>
    </row>
    <row r="8" spans="1:22" x14ac:dyDescent="0.25">
      <c r="A8" s="38" t="s">
        <v>152</v>
      </c>
      <c r="B8" s="78">
        <v>808776560.0855999</v>
      </c>
      <c r="C8" s="50">
        <v>143463043</v>
      </c>
      <c r="D8" s="51">
        <v>90923126</v>
      </c>
      <c r="E8" s="51">
        <v>156971168.00000003</v>
      </c>
      <c r="F8" s="51">
        <v>19840092.000000004</v>
      </c>
      <c r="G8" s="51">
        <v>4561059.9999999991</v>
      </c>
      <c r="H8" s="51">
        <v>45820460</v>
      </c>
      <c r="I8" s="51">
        <v>112595027.99999999</v>
      </c>
      <c r="J8" s="51">
        <v>33684189</v>
      </c>
      <c r="K8" s="51">
        <v>3535148</v>
      </c>
      <c r="L8" s="51">
        <v>12141119.945900001</v>
      </c>
      <c r="M8" s="51">
        <v>1158882.9999999998</v>
      </c>
      <c r="N8" s="51">
        <v>77163420.599999994</v>
      </c>
      <c r="O8" s="51">
        <v>13284881.615000002</v>
      </c>
      <c r="P8" s="51">
        <v>9944221.9999999981</v>
      </c>
      <c r="Q8" s="51">
        <v>31991930.901299991</v>
      </c>
      <c r="R8" s="51">
        <v>19034572.569199998</v>
      </c>
      <c r="S8" s="51">
        <v>24301244.037800003</v>
      </c>
      <c r="T8" s="51">
        <v>4885126.4163999995</v>
      </c>
      <c r="U8" s="51">
        <v>3477845</v>
      </c>
      <c r="V8" s="52">
        <v>0</v>
      </c>
    </row>
    <row r="9" spans="1:22" x14ac:dyDescent="0.25">
      <c r="A9" s="39" t="s">
        <v>62</v>
      </c>
      <c r="B9" s="48">
        <v>328972206.37910002</v>
      </c>
      <c r="C9" s="53">
        <v>59693590.999999993</v>
      </c>
      <c r="D9" s="54">
        <v>249585.99999999997</v>
      </c>
      <c r="E9" s="54">
        <v>50040336</v>
      </c>
      <c r="F9" s="54">
        <v>9570998</v>
      </c>
      <c r="G9" s="54">
        <v>2421157</v>
      </c>
      <c r="H9" s="54">
        <v>11850747</v>
      </c>
      <c r="I9" s="54">
        <v>54387550</v>
      </c>
      <c r="J9" s="54">
        <v>23820740</v>
      </c>
      <c r="K9" s="54">
        <v>5529390</v>
      </c>
      <c r="L9" s="54">
        <v>7291334.6000000015</v>
      </c>
      <c r="M9" s="54">
        <v>960798.00000000012</v>
      </c>
      <c r="N9" s="54">
        <v>41337028.800000004</v>
      </c>
      <c r="O9" s="54">
        <v>5328767.3999999994</v>
      </c>
      <c r="P9" s="54">
        <v>4490741</v>
      </c>
      <c r="Q9" s="54">
        <v>23602674.575199999</v>
      </c>
      <c r="R9" s="54">
        <v>10835806.246400001</v>
      </c>
      <c r="S9" s="54">
        <v>12748692.114</v>
      </c>
      <c r="T9" s="54">
        <v>3641451.6434999998</v>
      </c>
      <c r="U9" s="54">
        <v>1170817</v>
      </c>
      <c r="V9" s="55">
        <v>0</v>
      </c>
    </row>
    <row r="10" spans="1:22" x14ac:dyDescent="0.25">
      <c r="A10" s="38" t="s">
        <v>153</v>
      </c>
      <c r="B10" s="48">
        <v>434377541.39540005</v>
      </c>
      <c r="C10" s="53">
        <v>17354088.999999996</v>
      </c>
      <c r="D10" s="54">
        <v>1595484</v>
      </c>
      <c r="E10" s="54">
        <v>136849149</v>
      </c>
      <c r="F10" s="54">
        <v>11104889</v>
      </c>
      <c r="G10" s="54">
        <v>4823218.0000000009</v>
      </c>
      <c r="H10" s="54">
        <v>20062846.000000004</v>
      </c>
      <c r="I10" s="54">
        <v>59212446</v>
      </c>
      <c r="J10" s="54">
        <v>22778939</v>
      </c>
      <c r="K10" s="54">
        <v>3475611</v>
      </c>
      <c r="L10" s="54">
        <v>9093684.0560999997</v>
      </c>
      <c r="M10" s="54">
        <v>1499315</v>
      </c>
      <c r="N10" s="54">
        <v>61452646.999999993</v>
      </c>
      <c r="O10" s="54">
        <v>15253005.366400002</v>
      </c>
      <c r="P10" s="54">
        <v>6884367</v>
      </c>
      <c r="Q10" s="54">
        <v>25791953.757200003</v>
      </c>
      <c r="R10" s="54">
        <v>12262585.510499999</v>
      </c>
      <c r="S10" s="54">
        <v>18571558.772800006</v>
      </c>
      <c r="T10" s="54">
        <v>3905606.9324000003</v>
      </c>
      <c r="U10" s="54">
        <v>2406147.0000000005</v>
      </c>
      <c r="V10" s="55">
        <v>0</v>
      </c>
    </row>
    <row r="11" spans="1:22" x14ac:dyDescent="0.25">
      <c r="A11" s="39" t="s">
        <v>61</v>
      </c>
      <c r="B11" s="48">
        <v>848167791.73559999</v>
      </c>
      <c r="C11" s="53">
        <v>127375483.99999996</v>
      </c>
      <c r="D11" s="54">
        <v>4455838</v>
      </c>
      <c r="E11" s="54">
        <v>118508485.00000001</v>
      </c>
      <c r="F11" s="54">
        <v>23820111</v>
      </c>
      <c r="G11" s="54">
        <v>7265401</v>
      </c>
      <c r="H11" s="54">
        <v>69811586</v>
      </c>
      <c r="I11" s="54">
        <v>159430825</v>
      </c>
      <c r="J11" s="54">
        <v>54982885</v>
      </c>
      <c r="K11" s="54">
        <v>6438952</v>
      </c>
      <c r="L11" s="54">
        <v>17927850</v>
      </c>
      <c r="M11" s="54">
        <v>2057983</v>
      </c>
      <c r="N11" s="54">
        <v>88995443.099999994</v>
      </c>
      <c r="O11" s="54">
        <v>32327469.644700006</v>
      </c>
      <c r="P11" s="54">
        <v>14325118</v>
      </c>
      <c r="Q11" s="54">
        <v>53210546.279200003</v>
      </c>
      <c r="R11" s="54">
        <v>29783231.357900001</v>
      </c>
      <c r="S11" s="54">
        <v>29079893.277800001</v>
      </c>
      <c r="T11" s="54">
        <v>4022676.0760000004</v>
      </c>
      <c r="U11" s="54">
        <v>4348013.9999999991</v>
      </c>
      <c r="V11" s="55">
        <v>0</v>
      </c>
    </row>
    <row r="12" spans="1:22" x14ac:dyDescent="0.25">
      <c r="A12" s="39" t="s">
        <v>60</v>
      </c>
      <c r="B12" s="48">
        <v>204812646.07749999</v>
      </c>
      <c r="C12" s="53">
        <v>5891681</v>
      </c>
      <c r="D12" s="54">
        <v>210147</v>
      </c>
      <c r="E12" s="54">
        <v>32179462</v>
      </c>
      <c r="F12" s="54">
        <v>8985616</v>
      </c>
      <c r="G12" s="54">
        <v>2014405</v>
      </c>
      <c r="H12" s="54">
        <v>3190293</v>
      </c>
      <c r="I12" s="54">
        <v>38270812.999999993</v>
      </c>
      <c r="J12" s="54">
        <v>16346053</v>
      </c>
      <c r="K12" s="54">
        <v>2619420</v>
      </c>
      <c r="L12" s="54">
        <v>5896091.1628</v>
      </c>
      <c r="M12" s="54">
        <v>486790</v>
      </c>
      <c r="N12" s="54">
        <v>30773403.899999995</v>
      </c>
      <c r="O12" s="54">
        <v>6124224.6131999996</v>
      </c>
      <c r="P12" s="54">
        <v>4017072</v>
      </c>
      <c r="Q12" s="54">
        <v>21847131.056000005</v>
      </c>
      <c r="R12" s="54">
        <v>8898061.6708999984</v>
      </c>
      <c r="S12" s="54">
        <v>12510356.126600001</v>
      </c>
      <c r="T12" s="54">
        <v>1961268.5479999997</v>
      </c>
      <c r="U12" s="54">
        <v>2590357</v>
      </c>
      <c r="V12" s="55">
        <v>0</v>
      </c>
    </row>
    <row r="13" spans="1:22" x14ac:dyDescent="0.25">
      <c r="A13" s="38" t="s">
        <v>154</v>
      </c>
      <c r="B13" s="48">
        <v>431495725.24970001</v>
      </c>
      <c r="C13" s="53">
        <v>23469984</v>
      </c>
      <c r="D13" s="54">
        <v>1658092</v>
      </c>
      <c r="E13" s="54">
        <v>156524098</v>
      </c>
      <c r="F13" s="54">
        <v>6822745</v>
      </c>
      <c r="G13" s="54">
        <v>4228239.9999999991</v>
      </c>
      <c r="H13" s="54">
        <v>26601036</v>
      </c>
      <c r="I13" s="54">
        <v>48026883</v>
      </c>
      <c r="J13" s="54">
        <v>12159762</v>
      </c>
      <c r="K13" s="54">
        <v>4355421</v>
      </c>
      <c r="L13" s="54">
        <v>6349347.841</v>
      </c>
      <c r="M13" s="54">
        <v>1121452</v>
      </c>
      <c r="N13" s="54">
        <v>60164793</v>
      </c>
      <c r="O13" s="54">
        <v>17666036.8948</v>
      </c>
      <c r="P13" s="54">
        <v>5702086</v>
      </c>
      <c r="Q13" s="54">
        <v>23410693.164000001</v>
      </c>
      <c r="R13" s="54">
        <v>11598678.925999999</v>
      </c>
      <c r="S13" s="54">
        <v>16431329.424900001</v>
      </c>
      <c r="T13" s="54">
        <v>3342788.9989999998</v>
      </c>
      <c r="U13" s="54">
        <v>1862258.0000000002</v>
      </c>
      <c r="V13" s="55">
        <v>0</v>
      </c>
    </row>
    <row r="14" spans="1:22" x14ac:dyDescent="0.25">
      <c r="A14" s="39" t="s">
        <v>59</v>
      </c>
      <c r="B14" s="48">
        <v>174156402.76190001</v>
      </c>
      <c r="C14" s="53">
        <v>11019829</v>
      </c>
      <c r="D14" s="54">
        <v>82592.000000000015</v>
      </c>
      <c r="E14" s="54">
        <v>38131250</v>
      </c>
      <c r="F14" s="54">
        <v>13753587.000000002</v>
      </c>
      <c r="G14" s="54">
        <v>1370476.0000000002</v>
      </c>
      <c r="H14" s="54">
        <v>8282851</v>
      </c>
      <c r="I14" s="54">
        <v>24447489</v>
      </c>
      <c r="J14" s="54">
        <v>9732119.9999999963</v>
      </c>
      <c r="K14" s="54">
        <v>2107681</v>
      </c>
      <c r="L14" s="54">
        <v>4075777.0957999988</v>
      </c>
      <c r="M14" s="54">
        <v>489581</v>
      </c>
      <c r="N14" s="54">
        <v>20289493.999999996</v>
      </c>
      <c r="O14" s="54">
        <v>2589156.9372</v>
      </c>
      <c r="P14" s="54">
        <v>2649918</v>
      </c>
      <c r="Q14" s="54">
        <v>16947264.721700002</v>
      </c>
      <c r="R14" s="54">
        <v>7339685.5462999986</v>
      </c>
      <c r="S14" s="54">
        <v>8174618.6230000015</v>
      </c>
      <c r="T14" s="54">
        <v>1824044.8378999997</v>
      </c>
      <c r="U14" s="54">
        <v>848987.00000000012</v>
      </c>
      <c r="V14" s="55">
        <v>0</v>
      </c>
    </row>
    <row r="15" spans="1:22" x14ac:dyDescent="0.25">
      <c r="A15" s="39" t="s">
        <v>58</v>
      </c>
      <c r="B15" s="48">
        <v>389662964.58390003</v>
      </c>
      <c r="C15" s="53">
        <v>67577846</v>
      </c>
      <c r="D15" s="54">
        <v>31791364</v>
      </c>
      <c r="E15" s="54">
        <v>70407677.000000015</v>
      </c>
      <c r="F15" s="54">
        <v>27778547</v>
      </c>
      <c r="G15" s="54">
        <v>2586699</v>
      </c>
      <c r="H15" s="54">
        <v>20565230</v>
      </c>
      <c r="I15" s="54">
        <v>37647282.999999993</v>
      </c>
      <c r="J15" s="54">
        <v>17571210.999999996</v>
      </c>
      <c r="K15" s="54">
        <v>3769818</v>
      </c>
      <c r="L15" s="54">
        <v>4071009.3039999991</v>
      </c>
      <c r="M15" s="54">
        <v>892967</v>
      </c>
      <c r="N15" s="54">
        <v>36073095.599999994</v>
      </c>
      <c r="O15" s="54">
        <v>8319844.3999999948</v>
      </c>
      <c r="P15" s="54">
        <v>4411577.9999999991</v>
      </c>
      <c r="Q15" s="54">
        <v>22182162.363499999</v>
      </c>
      <c r="R15" s="54">
        <v>14857573.991799995</v>
      </c>
      <c r="S15" s="54">
        <v>14937988.345000003</v>
      </c>
      <c r="T15" s="54">
        <v>2284009.5796000003</v>
      </c>
      <c r="U15" s="54">
        <v>1937061.0000000002</v>
      </c>
      <c r="V15" s="55">
        <v>0</v>
      </c>
    </row>
    <row r="16" spans="1:22" x14ac:dyDescent="0.25">
      <c r="A16" s="39" t="s">
        <v>57</v>
      </c>
      <c r="B16" s="48">
        <v>507253845.99789995</v>
      </c>
      <c r="C16" s="53">
        <v>60899425</v>
      </c>
      <c r="D16" s="54">
        <v>2073241</v>
      </c>
      <c r="E16" s="54">
        <v>190881920.00000003</v>
      </c>
      <c r="F16" s="54">
        <v>9970670</v>
      </c>
      <c r="G16" s="54">
        <v>2377654</v>
      </c>
      <c r="H16" s="54">
        <v>35023717</v>
      </c>
      <c r="I16" s="54">
        <v>48253341</v>
      </c>
      <c r="J16" s="54">
        <v>22018571</v>
      </c>
      <c r="K16" s="54">
        <v>3237938</v>
      </c>
      <c r="L16" s="54">
        <v>8866968.1423000004</v>
      </c>
      <c r="M16" s="54">
        <v>508285</v>
      </c>
      <c r="N16" s="54">
        <v>54289736.299999997</v>
      </c>
      <c r="O16" s="54">
        <v>5663551.2824999988</v>
      </c>
      <c r="P16" s="54">
        <v>6932819</v>
      </c>
      <c r="Q16" s="54">
        <v>23624706.050900001</v>
      </c>
      <c r="R16" s="54">
        <v>12288032.295399999</v>
      </c>
      <c r="S16" s="54">
        <v>15532719.995200003</v>
      </c>
      <c r="T16" s="54">
        <v>2266124.9315999998</v>
      </c>
      <c r="U16" s="54">
        <v>2544426</v>
      </c>
      <c r="V16" s="55">
        <v>0</v>
      </c>
    </row>
    <row r="17" spans="1:22" x14ac:dyDescent="0.25">
      <c r="A17" s="38" t="s">
        <v>155</v>
      </c>
      <c r="B17" s="48">
        <v>4288114076.724</v>
      </c>
      <c r="C17" s="53">
        <v>54231821.999999993</v>
      </c>
      <c r="D17" s="54">
        <v>7969198</v>
      </c>
      <c r="E17" s="54">
        <v>813376330</v>
      </c>
      <c r="F17" s="54">
        <v>93189462</v>
      </c>
      <c r="G17" s="54">
        <v>25801770</v>
      </c>
      <c r="H17" s="54">
        <v>161500628</v>
      </c>
      <c r="I17" s="54">
        <v>942073403</v>
      </c>
      <c r="J17" s="54">
        <v>256647177.99999988</v>
      </c>
      <c r="K17" s="54">
        <v>36670670</v>
      </c>
      <c r="L17" s="54">
        <v>57403848.271399997</v>
      </c>
      <c r="M17" s="54">
        <v>10964085</v>
      </c>
      <c r="N17" s="54">
        <v>813202960.29999995</v>
      </c>
      <c r="O17" s="54">
        <v>245869474.20770004</v>
      </c>
      <c r="P17" s="54">
        <v>90256163</v>
      </c>
      <c r="Q17" s="54">
        <v>366504313.74149984</v>
      </c>
      <c r="R17" s="54">
        <v>108345323.88599998</v>
      </c>
      <c r="S17" s="54">
        <v>143867525.46899998</v>
      </c>
      <c r="T17" s="54">
        <v>42341674.848400019</v>
      </c>
      <c r="U17" s="54">
        <v>17898246.999999996</v>
      </c>
      <c r="V17" s="55">
        <v>0</v>
      </c>
    </row>
    <row r="18" spans="1:22" x14ac:dyDescent="0.25">
      <c r="A18" s="39" t="s">
        <v>56</v>
      </c>
      <c r="B18" s="48">
        <v>225480760.08870003</v>
      </c>
      <c r="C18" s="53">
        <v>40026131</v>
      </c>
      <c r="D18" s="54">
        <v>304829</v>
      </c>
      <c r="E18" s="54">
        <v>36810029</v>
      </c>
      <c r="F18" s="54">
        <v>7583747</v>
      </c>
      <c r="G18" s="54">
        <v>1291691</v>
      </c>
      <c r="H18" s="54">
        <v>15154199</v>
      </c>
      <c r="I18" s="54">
        <v>32992770</v>
      </c>
      <c r="J18" s="54">
        <v>19698053</v>
      </c>
      <c r="K18" s="54">
        <v>1474874</v>
      </c>
      <c r="L18" s="54">
        <v>3942635.932</v>
      </c>
      <c r="M18" s="54">
        <v>560730</v>
      </c>
      <c r="N18" s="54">
        <v>20349467.900000002</v>
      </c>
      <c r="O18" s="54">
        <v>2824365.0776</v>
      </c>
      <c r="P18" s="54">
        <v>2117595</v>
      </c>
      <c r="Q18" s="54">
        <v>15871885.840399999</v>
      </c>
      <c r="R18" s="54">
        <v>12059138.499999998</v>
      </c>
      <c r="S18" s="54">
        <v>9490219.6645</v>
      </c>
      <c r="T18" s="54">
        <v>1760492.1742000002</v>
      </c>
      <c r="U18" s="54">
        <v>1167907</v>
      </c>
      <c r="V18" s="55">
        <v>0</v>
      </c>
    </row>
    <row r="19" spans="1:22" x14ac:dyDescent="0.25">
      <c r="A19" s="39" t="s">
        <v>55</v>
      </c>
      <c r="B19" s="48">
        <v>373118059.58660001</v>
      </c>
      <c r="C19" s="53">
        <v>28048569.999999996</v>
      </c>
      <c r="D19" s="54">
        <v>771991</v>
      </c>
      <c r="E19" s="54">
        <v>100379269</v>
      </c>
      <c r="F19" s="54">
        <v>12872240</v>
      </c>
      <c r="G19" s="54">
        <v>2389032</v>
      </c>
      <c r="H19" s="54">
        <v>16828404.000000004</v>
      </c>
      <c r="I19" s="54">
        <v>53367442</v>
      </c>
      <c r="J19" s="54">
        <v>23076876</v>
      </c>
      <c r="K19" s="54">
        <v>1926446</v>
      </c>
      <c r="L19" s="54">
        <v>9915525.8109999988</v>
      </c>
      <c r="M19" s="54">
        <v>1558182</v>
      </c>
      <c r="N19" s="54">
        <v>48095145.200000003</v>
      </c>
      <c r="O19" s="54">
        <v>7273528.2200999986</v>
      </c>
      <c r="P19" s="54">
        <v>7498270</v>
      </c>
      <c r="Q19" s="54">
        <v>25794337.771000005</v>
      </c>
      <c r="R19" s="54">
        <v>14149083.696499996</v>
      </c>
      <c r="S19" s="54">
        <v>14724760.598800002</v>
      </c>
      <c r="T19" s="54">
        <v>2832369.2891999995</v>
      </c>
      <c r="U19" s="54">
        <v>1616586.9999999993</v>
      </c>
      <c r="V19" s="55">
        <v>0</v>
      </c>
    </row>
    <row r="20" spans="1:22" x14ac:dyDescent="0.25">
      <c r="A20" s="39" t="s">
        <v>54</v>
      </c>
      <c r="B20" s="48">
        <v>292161155.95049995</v>
      </c>
      <c r="C20" s="53">
        <v>12953868</v>
      </c>
      <c r="D20" s="54">
        <v>705879.99999999988</v>
      </c>
      <c r="E20" s="54">
        <v>62092148.000000007</v>
      </c>
      <c r="F20" s="54">
        <v>22002907</v>
      </c>
      <c r="G20" s="54">
        <v>2460463.0000000005</v>
      </c>
      <c r="H20" s="54">
        <v>17002363</v>
      </c>
      <c r="I20" s="54">
        <v>49129824.000000007</v>
      </c>
      <c r="J20" s="54">
        <v>31361855</v>
      </c>
      <c r="K20" s="54">
        <v>2798501</v>
      </c>
      <c r="L20" s="54">
        <v>4706901.0000000009</v>
      </c>
      <c r="M20" s="54">
        <v>1429159</v>
      </c>
      <c r="N20" s="54">
        <v>29164685.199999999</v>
      </c>
      <c r="O20" s="54">
        <v>4194212.5100000007</v>
      </c>
      <c r="P20" s="54">
        <v>4736772.0000000009</v>
      </c>
      <c r="Q20" s="54">
        <v>21043969.562799998</v>
      </c>
      <c r="R20" s="54">
        <v>10872307.469599998</v>
      </c>
      <c r="S20" s="54">
        <v>12694244.4133</v>
      </c>
      <c r="T20" s="54">
        <v>1900177.7947999996</v>
      </c>
      <c r="U20" s="54">
        <v>910917.99999999965</v>
      </c>
      <c r="V20" s="55">
        <v>0</v>
      </c>
    </row>
    <row r="21" spans="1:22" x14ac:dyDescent="0.25">
      <c r="A21" s="39" t="s">
        <v>53</v>
      </c>
      <c r="B21" s="48">
        <v>324102593.38530004</v>
      </c>
      <c r="C21" s="53">
        <v>71663214</v>
      </c>
      <c r="D21" s="54">
        <v>95549</v>
      </c>
      <c r="E21" s="54">
        <v>36617630</v>
      </c>
      <c r="F21" s="54">
        <v>7172874</v>
      </c>
      <c r="G21" s="54">
        <v>1504414.9999999998</v>
      </c>
      <c r="H21" s="54">
        <v>39427689</v>
      </c>
      <c r="I21" s="54">
        <v>48959916</v>
      </c>
      <c r="J21" s="54">
        <v>21271705.000000019</v>
      </c>
      <c r="K21" s="54">
        <v>2157499.9999999995</v>
      </c>
      <c r="L21" s="54">
        <v>5596949.700000002</v>
      </c>
      <c r="M21" s="54">
        <v>598869.00000000012</v>
      </c>
      <c r="N21" s="54">
        <v>31915125.199999999</v>
      </c>
      <c r="O21" s="54">
        <v>4071456.1765999999</v>
      </c>
      <c r="P21" s="54">
        <v>4050756</v>
      </c>
      <c r="Q21" s="54">
        <v>23117086.477200001</v>
      </c>
      <c r="R21" s="54">
        <v>10045572.75</v>
      </c>
      <c r="S21" s="54">
        <v>12029721.786799999</v>
      </c>
      <c r="T21" s="54">
        <v>2105744.2946999995</v>
      </c>
      <c r="U21" s="54">
        <v>1700820</v>
      </c>
      <c r="V21" s="55">
        <v>0</v>
      </c>
    </row>
    <row r="22" spans="1:22" x14ac:dyDescent="0.25">
      <c r="A22" s="38" t="s">
        <v>156</v>
      </c>
      <c r="B22" s="48">
        <v>402394179.54809999</v>
      </c>
      <c r="C22" s="53">
        <v>23414532</v>
      </c>
      <c r="D22" s="54">
        <v>480819</v>
      </c>
      <c r="E22" s="54">
        <v>62323183</v>
      </c>
      <c r="F22" s="54">
        <v>33991399.000000007</v>
      </c>
      <c r="G22" s="54">
        <v>2933468</v>
      </c>
      <c r="H22" s="54">
        <v>28177491</v>
      </c>
      <c r="I22" s="54">
        <v>57912481</v>
      </c>
      <c r="J22" s="54">
        <v>32052683</v>
      </c>
      <c r="K22" s="54">
        <v>5050595</v>
      </c>
      <c r="L22" s="54">
        <v>12321907.062499998</v>
      </c>
      <c r="M22" s="54">
        <v>1335551</v>
      </c>
      <c r="N22" s="54">
        <v>51575949.600000001</v>
      </c>
      <c r="O22" s="54">
        <v>13798155.027000008</v>
      </c>
      <c r="P22" s="54">
        <v>10129695.000000002</v>
      </c>
      <c r="Q22" s="54">
        <v>30706452.995300002</v>
      </c>
      <c r="R22" s="54">
        <v>14351515.062800001</v>
      </c>
      <c r="S22" s="54">
        <v>17395755.769699994</v>
      </c>
      <c r="T22" s="54">
        <v>2960459.0308000003</v>
      </c>
      <c r="U22" s="54">
        <v>1482088</v>
      </c>
      <c r="V22" s="55">
        <v>0</v>
      </c>
    </row>
    <row r="23" spans="1:22" x14ac:dyDescent="0.25">
      <c r="A23" s="38" t="s">
        <v>157</v>
      </c>
      <c r="B23" s="48">
        <v>574140374.18899989</v>
      </c>
      <c r="C23" s="53">
        <v>37658510</v>
      </c>
      <c r="D23" s="54">
        <v>2673300.9999999995</v>
      </c>
      <c r="E23" s="54">
        <v>221308213</v>
      </c>
      <c r="F23" s="54">
        <v>16901216</v>
      </c>
      <c r="G23" s="54">
        <v>2967226</v>
      </c>
      <c r="H23" s="54">
        <v>25852074</v>
      </c>
      <c r="I23" s="54">
        <v>64194424</v>
      </c>
      <c r="J23" s="54">
        <v>28242923.999999989</v>
      </c>
      <c r="K23" s="54">
        <v>4718561.9999999991</v>
      </c>
      <c r="L23" s="54">
        <v>12774252.133499999</v>
      </c>
      <c r="M23" s="54">
        <v>1586255.9999999998</v>
      </c>
      <c r="N23" s="54">
        <v>62653404.700000003</v>
      </c>
      <c r="O23" s="54">
        <v>14118184.122000003</v>
      </c>
      <c r="P23" s="54">
        <v>9097545.9999999981</v>
      </c>
      <c r="Q23" s="54">
        <v>25289881.874100003</v>
      </c>
      <c r="R23" s="54">
        <v>15587939.799199998</v>
      </c>
      <c r="S23" s="54">
        <v>21145593.743000001</v>
      </c>
      <c r="T23" s="54">
        <v>5035904.8172000004</v>
      </c>
      <c r="U23" s="54">
        <v>2334961</v>
      </c>
      <c r="V23" s="55">
        <v>0</v>
      </c>
    </row>
    <row r="24" spans="1:22" x14ac:dyDescent="0.25">
      <c r="A24" s="39" t="s">
        <v>52</v>
      </c>
      <c r="B24" s="48">
        <v>510523467.28659993</v>
      </c>
      <c r="C24" s="53">
        <v>15051663</v>
      </c>
      <c r="D24" s="54">
        <v>619191</v>
      </c>
      <c r="E24" s="54">
        <v>135718676.00000003</v>
      </c>
      <c r="F24" s="54">
        <v>19296943</v>
      </c>
      <c r="G24" s="54">
        <v>4658768</v>
      </c>
      <c r="H24" s="54">
        <v>28903020</v>
      </c>
      <c r="I24" s="54">
        <v>78805211</v>
      </c>
      <c r="J24" s="54">
        <v>57484529</v>
      </c>
      <c r="K24" s="54">
        <v>4056952</v>
      </c>
      <c r="L24" s="54">
        <v>12041299.199999999</v>
      </c>
      <c r="M24" s="54">
        <v>1363295</v>
      </c>
      <c r="N24" s="54">
        <v>58219632.999999993</v>
      </c>
      <c r="O24" s="54">
        <v>12153236.918799998</v>
      </c>
      <c r="P24" s="54">
        <v>11243458</v>
      </c>
      <c r="Q24" s="54">
        <v>26873271.464000009</v>
      </c>
      <c r="R24" s="54">
        <v>16285018.316399997</v>
      </c>
      <c r="S24" s="54">
        <v>19146935.015999995</v>
      </c>
      <c r="T24" s="54">
        <v>6407678.3713999996</v>
      </c>
      <c r="U24" s="54">
        <v>2194688.9999999995</v>
      </c>
      <c r="V24" s="55">
        <v>0</v>
      </c>
    </row>
    <row r="25" spans="1:22" x14ac:dyDescent="0.25">
      <c r="A25" s="39" t="s">
        <v>51</v>
      </c>
      <c r="B25" s="76">
        <v>15383951321.3318</v>
      </c>
      <c r="C25" s="57">
        <v>11593342</v>
      </c>
      <c r="D25" s="58">
        <v>0</v>
      </c>
      <c r="E25" s="58">
        <v>1562423928.9999998</v>
      </c>
      <c r="F25" s="58">
        <v>453941592.00000006</v>
      </c>
      <c r="G25" s="58">
        <v>62638794</v>
      </c>
      <c r="H25" s="58">
        <v>646415182</v>
      </c>
      <c r="I25" s="58">
        <v>4518919704</v>
      </c>
      <c r="J25" s="58">
        <v>969263211</v>
      </c>
      <c r="K25" s="58">
        <v>109391643</v>
      </c>
      <c r="L25" s="58">
        <v>959332909.23360002</v>
      </c>
      <c r="M25" s="58">
        <v>214574494</v>
      </c>
      <c r="N25" s="58">
        <v>2233294399.0999999</v>
      </c>
      <c r="O25" s="58">
        <v>1275664849.6917996</v>
      </c>
      <c r="P25" s="58">
        <v>528053382.99999994</v>
      </c>
      <c r="Q25" s="58">
        <v>835119218.53799999</v>
      </c>
      <c r="R25" s="58">
        <v>312570592.74160004</v>
      </c>
      <c r="S25" s="58">
        <v>419800612.88250005</v>
      </c>
      <c r="T25" s="58">
        <v>171818172.14430001</v>
      </c>
      <c r="U25" s="58">
        <v>99135293</v>
      </c>
      <c r="V25" s="59">
        <v>0</v>
      </c>
    </row>
    <row r="26" spans="1:22" s="21" customFormat="1" ht="31.5" x14ac:dyDescent="0.25">
      <c r="A26" s="38" t="s">
        <v>1</v>
      </c>
      <c r="B26" s="48">
        <v>8476848735.2176924</v>
      </c>
      <c r="C26" s="48">
        <v>235162501.00000003</v>
      </c>
      <c r="D26" s="48">
        <v>511618761</v>
      </c>
      <c r="E26" s="48">
        <v>1560664166.9999998</v>
      </c>
      <c r="F26" s="48">
        <v>254802271</v>
      </c>
      <c r="G26" s="48">
        <v>69097643</v>
      </c>
      <c r="H26" s="48">
        <v>483257380</v>
      </c>
      <c r="I26" s="48">
        <v>1074702827</v>
      </c>
      <c r="J26" s="48">
        <v>817991843</v>
      </c>
      <c r="K26" s="48">
        <v>87484086</v>
      </c>
      <c r="L26" s="48">
        <v>252058850.8136</v>
      </c>
      <c r="M26" s="48">
        <v>27542244</v>
      </c>
      <c r="N26" s="48">
        <v>1138590752</v>
      </c>
      <c r="O26" s="48">
        <v>402722607.90940011</v>
      </c>
      <c r="P26" s="48">
        <v>240258908</v>
      </c>
      <c r="Q26" s="48">
        <v>539288019.26399159</v>
      </c>
      <c r="R26" s="48">
        <v>254244542.26439995</v>
      </c>
      <c r="S26" s="48">
        <v>387432436.22659993</v>
      </c>
      <c r="T26" s="48">
        <v>95879719.739700004</v>
      </c>
      <c r="U26" s="48">
        <v>44049175.999999985</v>
      </c>
      <c r="V26" s="48">
        <v>0</v>
      </c>
    </row>
    <row r="27" spans="1:22" x14ac:dyDescent="0.25">
      <c r="A27" s="38" t="s">
        <v>158</v>
      </c>
      <c r="B27" s="78">
        <v>249636918.16000003</v>
      </c>
      <c r="C27" s="50">
        <v>13098129</v>
      </c>
      <c r="D27" s="51">
        <v>32600676.000000004</v>
      </c>
      <c r="E27" s="51">
        <v>43502384</v>
      </c>
      <c r="F27" s="51">
        <v>10248609</v>
      </c>
      <c r="G27" s="51">
        <v>2119224</v>
      </c>
      <c r="H27" s="51">
        <v>6245937</v>
      </c>
      <c r="I27" s="51">
        <v>22749104</v>
      </c>
      <c r="J27" s="51">
        <v>27470479.000000015</v>
      </c>
      <c r="K27" s="51">
        <v>2452247</v>
      </c>
      <c r="L27" s="51">
        <v>3169443.1864999998</v>
      </c>
      <c r="M27" s="51">
        <v>585307</v>
      </c>
      <c r="N27" s="51">
        <v>24304779.399999995</v>
      </c>
      <c r="O27" s="51">
        <v>3923933.8027000003</v>
      </c>
      <c r="P27" s="51">
        <v>3563392</v>
      </c>
      <c r="Q27" s="51">
        <v>26484992.577</v>
      </c>
      <c r="R27" s="51">
        <v>8970029.2984000016</v>
      </c>
      <c r="S27" s="51">
        <v>15664921.685999999</v>
      </c>
      <c r="T27" s="51">
        <v>1935253.2094000001</v>
      </c>
      <c r="U27" s="51">
        <v>548076.99999999988</v>
      </c>
      <c r="V27" s="52">
        <v>0</v>
      </c>
    </row>
    <row r="28" spans="1:22" x14ac:dyDescent="0.25">
      <c r="A28" s="39" t="s">
        <v>50</v>
      </c>
      <c r="B28" s="48">
        <v>557324940.94749999</v>
      </c>
      <c r="C28" s="53">
        <v>9350363.0000000019</v>
      </c>
      <c r="D28" s="54">
        <v>179583315</v>
      </c>
      <c r="E28" s="54">
        <v>66707087.999999993</v>
      </c>
      <c r="F28" s="54">
        <v>15096504</v>
      </c>
      <c r="G28" s="54">
        <v>2890022.0000000014</v>
      </c>
      <c r="H28" s="54">
        <v>39525583.000000007</v>
      </c>
      <c r="I28" s="54">
        <v>29941970</v>
      </c>
      <c r="J28" s="54">
        <v>41516399.999999993</v>
      </c>
      <c r="K28" s="54">
        <v>3800354</v>
      </c>
      <c r="L28" s="54">
        <v>8017839.7884999998</v>
      </c>
      <c r="M28" s="54">
        <v>846708</v>
      </c>
      <c r="N28" s="54">
        <v>35596843.700000003</v>
      </c>
      <c r="O28" s="54">
        <v>13283911.423</v>
      </c>
      <c r="P28" s="54">
        <v>25100031.000000004</v>
      </c>
      <c r="Q28" s="54">
        <v>39951682.975800008</v>
      </c>
      <c r="R28" s="54">
        <v>17330980.510899998</v>
      </c>
      <c r="S28" s="54">
        <v>23010558.569499999</v>
      </c>
      <c r="T28" s="54">
        <v>3870487.9798000003</v>
      </c>
      <c r="U28" s="54">
        <v>1904298</v>
      </c>
      <c r="V28" s="55">
        <v>0</v>
      </c>
    </row>
    <row r="29" spans="1:22" x14ac:dyDescent="0.25">
      <c r="A29" s="39" t="s">
        <v>49</v>
      </c>
      <c r="B29" s="48">
        <v>724935712.77139163</v>
      </c>
      <c r="C29" s="53">
        <v>25785240</v>
      </c>
      <c r="D29" s="54">
        <v>199601018</v>
      </c>
      <c r="E29" s="54">
        <v>113624479.00000001</v>
      </c>
      <c r="F29" s="54">
        <v>15379686</v>
      </c>
      <c r="G29" s="54">
        <v>2777432.9999999995</v>
      </c>
      <c r="H29" s="54">
        <v>50425258</v>
      </c>
      <c r="I29" s="54">
        <v>49124390</v>
      </c>
      <c r="J29" s="54">
        <v>74770504</v>
      </c>
      <c r="K29" s="54">
        <v>7999750.9999999991</v>
      </c>
      <c r="L29" s="54">
        <v>8600370.8527000006</v>
      </c>
      <c r="M29" s="54">
        <v>1316895</v>
      </c>
      <c r="N29" s="54">
        <v>45387720.5</v>
      </c>
      <c r="O29" s="54">
        <v>9007072.7586000003</v>
      </c>
      <c r="P29" s="54">
        <v>9144160.0000000019</v>
      </c>
      <c r="Q29" s="54">
        <v>55031605.83759167</v>
      </c>
      <c r="R29" s="54">
        <v>19037585.920000002</v>
      </c>
      <c r="S29" s="54">
        <v>30326139.698200006</v>
      </c>
      <c r="T29" s="54">
        <v>5630793.2043000003</v>
      </c>
      <c r="U29" s="54">
        <v>1965610</v>
      </c>
      <c r="V29" s="55">
        <v>0</v>
      </c>
    </row>
    <row r="30" spans="1:22" ht="31.5" x14ac:dyDescent="0.25">
      <c r="A30" s="39" t="s">
        <v>48</v>
      </c>
      <c r="B30" s="48">
        <v>257520509.81460002</v>
      </c>
      <c r="C30" s="53">
        <v>1813820</v>
      </c>
      <c r="D30" s="54">
        <v>182074331</v>
      </c>
      <c r="E30" s="54">
        <v>463703</v>
      </c>
      <c r="F30" s="54">
        <v>2076636</v>
      </c>
      <c r="G30" s="54">
        <v>108986</v>
      </c>
      <c r="H30" s="54">
        <v>26929187</v>
      </c>
      <c r="I30" s="54">
        <v>1627141</v>
      </c>
      <c r="J30" s="54">
        <v>19123564</v>
      </c>
      <c r="K30" s="54">
        <v>757093</v>
      </c>
      <c r="L30" s="54">
        <v>2403024.37</v>
      </c>
      <c r="M30" s="54">
        <v>0</v>
      </c>
      <c r="N30" s="54">
        <v>2592990.6</v>
      </c>
      <c r="O30" s="54">
        <v>1864736.4076000005</v>
      </c>
      <c r="P30" s="54">
        <v>1380488.0000000002</v>
      </c>
      <c r="Q30" s="54">
        <v>9075039.8845000006</v>
      </c>
      <c r="R30" s="54">
        <v>1877629.6039999998</v>
      </c>
      <c r="S30" s="54">
        <v>2331783.3120000008</v>
      </c>
      <c r="T30" s="54">
        <v>805745.63649999979</v>
      </c>
      <c r="U30" s="54">
        <v>214611.00000000009</v>
      </c>
      <c r="V30" s="55">
        <v>0</v>
      </c>
    </row>
    <row r="31" spans="1:22" ht="31.5" x14ac:dyDescent="0.25">
      <c r="A31" s="39" t="s">
        <v>86</v>
      </c>
      <c r="B31" s="48">
        <v>467415203.00179166</v>
      </c>
      <c r="C31" s="53">
        <v>23971420</v>
      </c>
      <c r="D31" s="54">
        <v>17526687</v>
      </c>
      <c r="E31" s="54">
        <v>113160776</v>
      </c>
      <c r="F31" s="54">
        <v>13303050</v>
      </c>
      <c r="G31" s="54">
        <v>2668447.0000000005</v>
      </c>
      <c r="H31" s="54">
        <v>23496070.999999996</v>
      </c>
      <c r="I31" s="54">
        <v>47497249</v>
      </c>
      <c r="J31" s="54">
        <v>55646940</v>
      </c>
      <c r="K31" s="54">
        <v>7242658.0000000009</v>
      </c>
      <c r="L31" s="54">
        <v>6197346.4856999991</v>
      </c>
      <c r="M31" s="54">
        <v>1316895</v>
      </c>
      <c r="N31" s="54">
        <v>42794729.899999999</v>
      </c>
      <c r="O31" s="54">
        <v>7142336.3809999991</v>
      </c>
      <c r="P31" s="54">
        <v>7763672</v>
      </c>
      <c r="Q31" s="54">
        <v>45956565.962091662</v>
      </c>
      <c r="R31" s="54">
        <v>17159956.328000002</v>
      </c>
      <c r="S31" s="54">
        <v>27994356.437199999</v>
      </c>
      <c r="T31" s="54">
        <v>4825047.5077999998</v>
      </c>
      <c r="U31" s="54">
        <v>1750999</v>
      </c>
      <c r="V31" s="55">
        <v>0</v>
      </c>
    </row>
    <row r="32" spans="1:22" x14ac:dyDescent="0.25">
      <c r="A32" s="38" t="s">
        <v>159</v>
      </c>
      <c r="B32" s="48">
        <v>513374683.57549995</v>
      </c>
      <c r="C32" s="53">
        <v>20350132.999999996</v>
      </c>
      <c r="D32" s="54">
        <v>203635</v>
      </c>
      <c r="E32" s="54">
        <v>175902941.99999985</v>
      </c>
      <c r="F32" s="54">
        <v>15826757.999999998</v>
      </c>
      <c r="G32" s="54">
        <v>4182421</v>
      </c>
      <c r="H32" s="54">
        <v>34667298</v>
      </c>
      <c r="I32" s="54">
        <v>62236617</v>
      </c>
      <c r="J32" s="54">
        <v>62497900</v>
      </c>
      <c r="K32" s="54">
        <v>3079717</v>
      </c>
      <c r="L32" s="54">
        <v>7934535.4249999998</v>
      </c>
      <c r="M32" s="54">
        <v>1332305.9999999998</v>
      </c>
      <c r="N32" s="54">
        <v>40482340.5</v>
      </c>
      <c r="O32" s="54">
        <v>10629271.537500001</v>
      </c>
      <c r="P32" s="54">
        <v>9040378</v>
      </c>
      <c r="Q32" s="54">
        <v>29824809.606899995</v>
      </c>
      <c r="R32" s="54">
        <v>10798485.152100001</v>
      </c>
      <c r="S32" s="54">
        <v>17730567.948000003</v>
      </c>
      <c r="T32" s="54">
        <v>4364656.4060000014</v>
      </c>
      <c r="U32" s="54">
        <v>2289912</v>
      </c>
      <c r="V32" s="55">
        <v>0</v>
      </c>
    </row>
    <row r="33" spans="1:22" x14ac:dyDescent="0.25">
      <c r="A33" s="39" t="s">
        <v>47</v>
      </c>
      <c r="B33" s="48">
        <v>425788063.41830003</v>
      </c>
      <c r="C33" s="53">
        <v>24189572</v>
      </c>
      <c r="D33" s="54">
        <v>12232078</v>
      </c>
      <c r="E33" s="54">
        <v>89171530</v>
      </c>
      <c r="F33" s="54">
        <v>13657927</v>
      </c>
      <c r="G33" s="54">
        <v>3681186</v>
      </c>
      <c r="H33" s="54">
        <v>29220364</v>
      </c>
      <c r="I33" s="54">
        <v>48162195</v>
      </c>
      <c r="J33" s="54">
        <v>34813101.999999985</v>
      </c>
      <c r="K33" s="54">
        <v>3917519</v>
      </c>
      <c r="L33" s="54">
        <v>7187739.5135999965</v>
      </c>
      <c r="M33" s="54">
        <v>1351896</v>
      </c>
      <c r="N33" s="54">
        <v>67956597.100000009</v>
      </c>
      <c r="O33" s="54">
        <v>11403889.221499998</v>
      </c>
      <c r="P33" s="54">
        <v>12890697.000000002</v>
      </c>
      <c r="Q33" s="54">
        <v>30436401.772400003</v>
      </c>
      <c r="R33" s="54">
        <v>12292401.618900001</v>
      </c>
      <c r="S33" s="54">
        <v>16940553.234200001</v>
      </c>
      <c r="T33" s="54">
        <v>4038289.9577000006</v>
      </c>
      <c r="U33" s="54">
        <v>2244124.9999999995</v>
      </c>
      <c r="V33" s="55">
        <v>0</v>
      </c>
    </row>
    <row r="34" spans="1:22" x14ac:dyDescent="0.25">
      <c r="A34" s="38" t="s">
        <v>160</v>
      </c>
      <c r="B34" s="48">
        <v>969112396.04649997</v>
      </c>
      <c r="C34" s="53">
        <v>44494124</v>
      </c>
      <c r="D34" s="54">
        <v>5579571</v>
      </c>
      <c r="E34" s="54">
        <v>281859789</v>
      </c>
      <c r="F34" s="54">
        <v>50195831</v>
      </c>
      <c r="G34" s="54">
        <v>6348745</v>
      </c>
      <c r="H34" s="54">
        <v>95204606.999999985</v>
      </c>
      <c r="I34" s="54">
        <v>109186867.00000001</v>
      </c>
      <c r="J34" s="54">
        <v>124996987</v>
      </c>
      <c r="K34" s="54">
        <v>6450849</v>
      </c>
      <c r="L34" s="54">
        <v>5495299.7088000001</v>
      </c>
      <c r="M34" s="54">
        <v>1375223</v>
      </c>
      <c r="N34" s="54">
        <v>95976998.099999994</v>
      </c>
      <c r="O34" s="54">
        <v>25167688.541199993</v>
      </c>
      <c r="P34" s="54">
        <v>15869286.000000002</v>
      </c>
      <c r="Q34" s="54">
        <v>43486311.923</v>
      </c>
      <c r="R34" s="54">
        <v>19213676.364499997</v>
      </c>
      <c r="S34" s="54">
        <v>29658690.923</v>
      </c>
      <c r="T34" s="54">
        <v>6873072.4859999986</v>
      </c>
      <c r="U34" s="54">
        <v>1678779</v>
      </c>
      <c r="V34" s="55">
        <v>0</v>
      </c>
    </row>
    <row r="35" spans="1:22" x14ac:dyDescent="0.25">
      <c r="A35" s="39" t="s">
        <v>46</v>
      </c>
      <c r="B35" s="48">
        <v>473350968.76650006</v>
      </c>
      <c r="C35" s="53">
        <v>58269758.000000022</v>
      </c>
      <c r="D35" s="54">
        <v>69353581</v>
      </c>
      <c r="E35" s="54">
        <v>42475890.999999993</v>
      </c>
      <c r="F35" s="54">
        <v>16950637.000000004</v>
      </c>
      <c r="G35" s="54">
        <v>5096814</v>
      </c>
      <c r="H35" s="54">
        <v>28920008.999999996</v>
      </c>
      <c r="I35" s="54">
        <v>42178049.000000007</v>
      </c>
      <c r="J35" s="54">
        <v>46543785.000000007</v>
      </c>
      <c r="K35" s="54">
        <v>7783517</v>
      </c>
      <c r="L35" s="54">
        <v>6113320.0500000007</v>
      </c>
      <c r="M35" s="54">
        <v>811316</v>
      </c>
      <c r="N35" s="54">
        <v>27227216.700000003</v>
      </c>
      <c r="O35" s="54">
        <v>13106993.293799998</v>
      </c>
      <c r="P35" s="54">
        <v>9035882.0000000019</v>
      </c>
      <c r="Q35" s="54">
        <v>53167355.442900002</v>
      </c>
      <c r="R35" s="54">
        <v>13841053.429500002</v>
      </c>
      <c r="S35" s="54">
        <v>25635503.907499999</v>
      </c>
      <c r="T35" s="54">
        <v>3816883.9428000003</v>
      </c>
      <c r="U35" s="54">
        <v>3023403</v>
      </c>
      <c r="V35" s="55">
        <v>0</v>
      </c>
    </row>
    <row r="36" spans="1:22" x14ac:dyDescent="0.25">
      <c r="A36" s="39" t="s">
        <v>45</v>
      </c>
      <c r="B36" s="48">
        <v>257982111.93280002</v>
      </c>
      <c r="C36" s="53">
        <v>14826005.000000006</v>
      </c>
      <c r="D36" s="54">
        <v>2060337.0000000002</v>
      </c>
      <c r="E36" s="54">
        <v>90436008</v>
      </c>
      <c r="F36" s="54">
        <v>12723599</v>
      </c>
      <c r="G36" s="54">
        <v>2087918.0000000002</v>
      </c>
      <c r="H36" s="54">
        <v>25905438</v>
      </c>
      <c r="I36" s="54">
        <v>21589668</v>
      </c>
      <c r="J36" s="54">
        <v>16933511.999999996</v>
      </c>
      <c r="K36" s="54">
        <v>2696588</v>
      </c>
      <c r="L36" s="54">
        <v>4686731.9999999991</v>
      </c>
      <c r="M36" s="54">
        <v>596938.99999999988</v>
      </c>
      <c r="N36" s="54">
        <v>18942914.400000002</v>
      </c>
      <c r="O36" s="54">
        <v>6099150.0096000005</v>
      </c>
      <c r="P36" s="54">
        <v>2504269</v>
      </c>
      <c r="Q36" s="54">
        <v>14530752.116399998</v>
      </c>
      <c r="R36" s="54">
        <v>6968394.0861000009</v>
      </c>
      <c r="S36" s="54">
        <v>10809514.2652</v>
      </c>
      <c r="T36" s="54">
        <v>2667341.0554999993</v>
      </c>
      <c r="U36" s="54">
        <v>917033.00000000012</v>
      </c>
      <c r="V36" s="55">
        <v>0</v>
      </c>
    </row>
    <row r="37" spans="1:22" x14ac:dyDescent="0.25">
      <c r="A37" s="38" t="s">
        <v>161</v>
      </c>
      <c r="B37" s="48">
        <v>160385550.14070001</v>
      </c>
      <c r="C37" s="53">
        <v>17119513.999999996</v>
      </c>
      <c r="D37" s="54">
        <v>580854</v>
      </c>
      <c r="E37" s="54">
        <v>25419389</v>
      </c>
      <c r="F37" s="54">
        <v>5590018</v>
      </c>
      <c r="G37" s="54">
        <v>2407645.9999999995</v>
      </c>
      <c r="H37" s="54">
        <v>9283938</v>
      </c>
      <c r="I37" s="54">
        <v>22624721</v>
      </c>
      <c r="J37" s="54">
        <v>14562614</v>
      </c>
      <c r="K37" s="54">
        <v>2484991.9999999995</v>
      </c>
      <c r="L37" s="54">
        <v>3849283</v>
      </c>
      <c r="M37" s="54">
        <v>528800</v>
      </c>
      <c r="N37" s="54">
        <v>16765099.900000004</v>
      </c>
      <c r="O37" s="54">
        <v>2010837.4166999995</v>
      </c>
      <c r="P37" s="54">
        <v>2396403</v>
      </c>
      <c r="Q37" s="54">
        <v>17691250.145999998</v>
      </c>
      <c r="R37" s="54">
        <v>5451829.2858000007</v>
      </c>
      <c r="S37" s="54">
        <v>8727324.568</v>
      </c>
      <c r="T37" s="54">
        <v>1727064.8241999999</v>
      </c>
      <c r="U37" s="54">
        <v>1163972</v>
      </c>
      <c r="V37" s="55">
        <v>0</v>
      </c>
    </row>
    <row r="38" spans="1:22" x14ac:dyDescent="0.25">
      <c r="A38" s="39" t="s">
        <v>44</v>
      </c>
      <c r="B38" s="76">
        <v>4144957389.4584994</v>
      </c>
      <c r="C38" s="57">
        <v>7679663</v>
      </c>
      <c r="D38" s="58">
        <v>9823696</v>
      </c>
      <c r="E38" s="58">
        <v>631564666.99999988</v>
      </c>
      <c r="F38" s="58">
        <v>99132702</v>
      </c>
      <c r="G38" s="58">
        <v>37506234.000000007</v>
      </c>
      <c r="H38" s="58">
        <v>163858948.00000003</v>
      </c>
      <c r="I38" s="58">
        <v>666909246</v>
      </c>
      <c r="J38" s="58">
        <v>373886560</v>
      </c>
      <c r="K38" s="58">
        <v>46818552</v>
      </c>
      <c r="L38" s="58">
        <v>197004287.28850001</v>
      </c>
      <c r="M38" s="58">
        <v>18796854</v>
      </c>
      <c r="N38" s="58">
        <v>765950241.70000005</v>
      </c>
      <c r="O38" s="58">
        <v>308089859.90480006</v>
      </c>
      <c r="P38" s="58">
        <v>150714410</v>
      </c>
      <c r="Q38" s="58">
        <v>228682856.866</v>
      </c>
      <c r="R38" s="58">
        <v>140340106.59819996</v>
      </c>
      <c r="S38" s="58">
        <v>208928661.42699996</v>
      </c>
      <c r="T38" s="58">
        <v>60955876.673999995</v>
      </c>
      <c r="U38" s="58">
        <v>28313966.999999989</v>
      </c>
      <c r="V38" s="59">
        <v>0</v>
      </c>
    </row>
    <row r="39" spans="1:22" s="21" customFormat="1" x14ac:dyDescent="0.25">
      <c r="A39" s="38" t="s">
        <v>2</v>
      </c>
      <c r="B39" s="48">
        <v>5627398231.1457005</v>
      </c>
      <c r="C39" s="48">
        <v>603644073.00000012</v>
      </c>
      <c r="D39" s="48">
        <v>209638922</v>
      </c>
      <c r="E39" s="48">
        <v>760746141</v>
      </c>
      <c r="F39" s="48">
        <v>161975790</v>
      </c>
      <c r="G39" s="48">
        <v>40666274</v>
      </c>
      <c r="H39" s="48">
        <v>418986998</v>
      </c>
      <c r="I39" s="48">
        <v>817960871</v>
      </c>
      <c r="J39" s="48">
        <v>543168377</v>
      </c>
      <c r="K39" s="48">
        <v>111805731.00000001</v>
      </c>
      <c r="L39" s="48">
        <v>111854602.5864</v>
      </c>
      <c r="M39" s="48">
        <v>9382923</v>
      </c>
      <c r="N39" s="48">
        <v>676820368.80000007</v>
      </c>
      <c r="O39" s="48">
        <v>140276697.94799998</v>
      </c>
      <c r="P39" s="48">
        <v>119500113</v>
      </c>
      <c r="Q39" s="48">
        <v>386133837.36669999</v>
      </c>
      <c r="R39" s="48">
        <v>168509784.90189999</v>
      </c>
      <c r="S39" s="48">
        <v>242054478.0492</v>
      </c>
      <c r="T39" s="48">
        <v>66530481.493499979</v>
      </c>
      <c r="U39" s="48">
        <v>37741767</v>
      </c>
      <c r="V39" s="48">
        <v>0</v>
      </c>
    </row>
    <row r="40" spans="1:22" x14ac:dyDescent="0.25">
      <c r="A40" s="39" t="s">
        <v>43</v>
      </c>
      <c r="B40" s="78">
        <v>103687537.72729999</v>
      </c>
      <c r="C40" s="50">
        <v>14127030</v>
      </c>
      <c r="D40" s="51">
        <v>948532.00000000012</v>
      </c>
      <c r="E40" s="51">
        <v>16287011.999999998</v>
      </c>
      <c r="F40" s="51">
        <v>1511203</v>
      </c>
      <c r="G40" s="51">
        <v>736310</v>
      </c>
      <c r="H40" s="51">
        <v>5199160.0000000009</v>
      </c>
      <c r="I40" s="51">
        <v>14270316</v>
      </c>
      <c r="J40" s="51">
        <v>3898144</v>
      </c>
      <c r="K40" s="51">
        <v>1442108</v>
      </c>
      <c r="L40" s="51">
        <v>2160886.5873999996</v>
      </c>
      <c r="M40" s="51">
        <v>9103</v>
      </c>
      <c r="N40" s="51">
        <v>18457778.900000006</v>
      </c>
      <c r="O40" s="51">
        <v>1653189.6126000001</v>
      </c>
      <c r="P40" s="51">
        <v>2427396</v>
      </c>
      <c r="Q40" s="51">
        <v>8857359.0450000018</v>
      </c>
      <c r="R40" s="51">
        <v>4980658.3905999996</v>
      </c>
      <c r="S40" s="51">
        <v>5014289.4311999986</v>
      </c>
      <c r="T40" s="51">
        <v>1408663.7605000001</v>
      </c>
      <c r="U40" s="51">
        <v>298398</v>
      </c>
      <c r="V40" s="52">
        <v>0</v>
      </c>
    </row>
    <row r="41" spans="1:22" x14ac:dyDescent="0.25">
      <c r="A41" s="39" t="s">
        <v>42</v>
      </c>
      <c r="B41" s="48">
        <v>70610740.590499997</v>
      </c>
      <c r="C41" s="53">
        <v>19896555</v>
      </c>
      <c r="D41" s="54">
        <v>486181.00000000006</v>
      </c>
      <c r="E41" s="54">
        <v>517715.99999999994</v>
      </c>
      <c r="F41" s="54">
        <v>491359</v>
      </c>
      <c r="G41" s="54">
        <v>187151</v>
      </c>
      <c r="H41" s="54">
        <v>3610647</v>
      </c>
      <c r="I41" s="54">
        <v>3768564</v>
      </c>
      <c r="J41" s="54">
        <v>15362190</v>
      </c>
      <c r="K41" s="54">
        <v>157765</v>
      </c>
      <c r="L41" s="54">
        <v>685412.12749999901</v>
      </c>
      <c r="M41" s="54">
        <v>50150</v>
      </c>
      <c r="N41" s="54">
        <v>4980856.4000000004</v>
      </c>
      <c r="O41" s="54">
        <v>699546.16599999997</v>
      </c>
      <c r="P41" s="54">
        <v>579010</v>
      </c>
      <c r="Q41" s="54">
        <v>12112470.982800001</v>
      </c>
      <c r="R41" s="54">
        <v>3298416.3063999992</v>
      </c>
      <c r="S41" s="54">
        <v>3017545.5812000008</v>
      </c>
      <c r="T41" s="54">
        <v>630497.02659999998</v>
      </c>
      <c r="U41" s="54">
        <v>78708</v>
      </c>
      <c r="V41" s="55">
        <v>0</v>
      </c>
    </row>
    <row r="42" spans="1:22" x14ac:dyDescent="0.25">
      <c r="A42" s="39" t="s">
        <v>10</v>
      </c>
      <c r="B42" s="48">
        <v>376695476.3348</v>
      </c>
      <c r="C42" s="53">
        <v>39729196.000000007</v>
      </c>
      <c r="D42" s="54">
        <v>8135869</v>
      </c>
      <c r="E42" s="54">
        <v>26041016</v>
      </c>
      <c r="F42" s="54">
        <v>21943900</v>
      </c>
      <c r="G42" s="54">
        <v>3923936</v>
      </c>
      <c r="H42" s="54">
        <v>29346725.999999996</v>
      </c>
      <c r="I42" s="54">
        <v>49751462</v>
      </c>
      <c r="J42" s="54">
        <v>17842796</v>
      </c>
      <c r="K42" s="54">
        <v>9955636.0000000019</v>
      </c>
      <c r="L42" s="54">
        <v>8319858.7408000017</v>
      </c>
      <c r="M42" s="54">
        <v>502461</v>
      </c>
      <c r="N42" s="54">
        <v>56274937.200000003</v>
      </c>
      <c r="O42" s="54">
        <v>8774614.2005999982</v>
      </c>
      <c r="P42" s="54">
        <v>6267825</v>
      </c>
      <c r="Q42" s="54">
        <v>38800061.297999986</v>
      </c>
      <c r="R42" s="54">
        <v>14551683.9976</v>
      </c>
      <c r="S42" s="54">
        <v>27695233.618200008</v>
      </c>
      <c r="T42" s="54">
        <v>5077056.2796</v>
      </c>
      <c r="U42" s="54">
        <v>3761207.9999999995</v>
      </c>
      <c r="V42" s="55">
        <v>0</v>
      </c>
    </row>
    <row r="43" spans="1:22" x14ac:dyDescent="0.25">
      <c r="A43" s="39" t="s">
        <v>41</v>
      </c>
      <c r="B43" s="48">
        <v>2331860690.7827997</v>
      </c>
      <c r="C43" s="53">
        <v>240526372.00000009</v>
      </c>
      <c r="D43" s="54">
        <v>15998332</v>
      </c>
      <c r="E43" s="54">
        <v>249463988.00000003</v>
      </c>
      <c r="F43" s="54">
        <v>50722684</v>
      </c>
      <c r="G43" s="54">
        <v>15759708</v>
      </c>
      <c r="H43" s="54">
        <v>156943518</v>
      </c>
      <c r="I43" s="54">
        <v>374984233</v>
      </c>
      <c r="J43" s="54">
        <v>338874948</v>
      </c>
      <c r="K43" s="54">
        <v>69997193.000000015</v>
      </c>
      <c r="L43" s="54">
        <v>51501578.982400008</v>
      </c>
      <c r="M43" s="54">
        <v>3830795</v>
      </c>
      <c r="N43" s="54">
        <v>280042380.5</v>
      </c>
      <c r="O43" s="54">
        <v>63496474.294799998</v>
      </c>
      <c r="P43" s="54">
        <v>65096240</v>
      </c>
      <c r="Q43" s="54">
        <v>127538915.66240004</v>
      </c>
      <c r="R43" s="54">
        <v>66773782.805999994</v>
      </c>
      <c r="S43" s="54">
        <v>97513175.787599996</v>
      </c>
      <c r="T43" s="54">
        <v>43888981.749599993</v>
      </c>
      <c r="U43" s="54">
        <v>18907389.999999996</v>
      </c>
      <c r="V43" s="55">
        <v>0</v>
      </c>
    </row>
    <row r="44" spans="1:22" x14ac:dyDescent="0.25">
      <c r="A44" s="38" t="s">
        <v>162</v>
      </c>
      <c r="B44" s="48">
        <v>413246904.57859999</v>
      </c>
      <c r="C44" s="53">
        <v>26888796.000000004</v>
      </c>
      <c r="D44" s="54">
        <v>137670134</v>
      </c>
      <c r="E44" s="54">
        <v>13725226</v>
      </c>
      <c r="F44" s="54">
        <v>9515162.9999999981</v>
      </c>
      <c r="G44" s="54">
        <v>1899928</v>
      </c>
      <c r="H44" s="54">
        <v>40675600</v>
      </c>
      <c r="I44" s="54">
        <v>35406035</v>
      </c>
      <c r="J44" s="54">
        <v>31623202.000000004</v>
      </c>
      <c r="K44" s="54">
        <v>4821715</v>
      </c>
      <c r="L44" s="54">
        <v>4440861.4048000006</v>
      </c>
      <c r="M44" s="54">
        <v>800044</v>
      </c>
      <c r="N44" s="54">
        <v>30940793.800000004</v>
      </c>
      <c r="O44" s="54">
        <v>3827881.9659999991</v>
      </c>
      <c r="P44" s="54">
        <v>9272638</v>
      </c>
      <c r="Q44" s="54">
        <v>33697225.621699989</v>
      </c>
      <c r="R44" s="54">
        <v>9796542.4589000009</v>
      </c>
      <c r="S44" s="54">
        <v>14796211.395199997</v>
      </c>
      <c r="T44" s="54">
        <v>2293010.932</v>
      </c>
      <c r="U44" s="54">
        <v>1155896</v>
      </c>
      <c r="V44" s="55">
        <v>0</v>
      </c>
    </row>
    <row r="45" spans="1:22" x14ac:dyDescent="0.25">
      <c r="A45" s="39" t="s">
        <v>40</v>
      </c>
      <c r="B45" s="48">
        <v>825742428.48189998</v>
      </c>
      <c r="C45" s="53">
        <v>98153930</v>
      </c>
      <c r="D45" s="54">
        <v>31979437</v>
      </c>
      <c r="E45" s="54">
        <v>177270549</v>
      </c>
      <c r="F45" s="54">
        <v>16663978</v>
      </c>
      <c r="G45" s="54">
        <v>5524944</v>
      </c>
      <c r="H45" s="54">
        <v>74760724</v>
      </c>
      <c r="I45" s="54">
        <v>98524965</v>
      </c>
      <c r="J45" s="54">
        <v>45624211</v>
      </c>
      <c r="K45" s="54">
        <v>5553697</v>
      </c>
      <c r="L45" s="54">
        <v>15486764.631900001</v>
      </c>
      <c r="M45" s="54">
        <v>1688114</v>
      </c>
      <c r="N45" s="54">
        <v>87088931.700000003</v>
      </c>
      <c r="O45" s="54">
        <v>24721509.964000002</v>
      </c>
      <c r="P45" s="54">
        <v>12428795.000000006</v>
      </c>
      <c r="Q45" s="54">
        <v>63773561.395800002</v>
      </c>
      <c r="R45" s="54">
        <v>25719951.72499999</v>
      </c>
      <c r="S45" s="54">
        <v>30956473.287999999</v>
      </c>
      <c r="T45" s="54">
        <v>4197839.7772000004</v>
      </c>
      <c r="U45" s="54">
        <v>5624051.9999999991</v>
      </c>
      <c r="V45" s="55">
        <v>0</v>
      </c>
    </row>
    <row r="46" spans="1:22" x14ac:dyDescent="0.25">
      <c r="A46" s="38" t="s">
        <v>163</v>
      </c>
      <c r="B46" s="48">
        <v>1409884962.3175001</v>
      </c>
      <c r="C46" s="53">
        <v>161411847</v>
      </c>
      <c r="D46" s="54">
        <v>13518061</v>
      </c>
      <c r="E46" s="54">
        <v>270858097.99999994</v>
      </c>
      <c r="F46" s="54">
        <v>58459603</v>
      </c>
      <c r="G46" s="54">
        <v>11631361</v>
      </c>
      <c r="H46" s="54">
        <v>102585187</v>
      </c>
      <c r="I46" s="54">
        <v>230525350</v>
      </c>
      <c r="J46" s="54">
        <v>87453405</v>
      </c>
      <c r="K46" s="54">
        <v>16655677</v>
      </c>
      <c r="L46" s="54">
        <v>27521134.253400002</v>
      </c>
      <c r="M46" s="54">
        <v>2455213</v>
      </c>
      <c r="N46" s="54">
        <v>172427284.60000002</v>
      </c>
      <c r="O46" s="54">
        <v>34954972.891500011</v>
      </c>
      <c r="P46" s="54">
        <v>21883406</v>
      </c>
      <c r="Q46" s="54">
        <v>83039470.957899988</v>
      </c>
      <c r="R46" s="54">
        <v>41132749.210199997</v>
      </c>
      <c r="S46" s="54">
        <v>58354051.74530001</v>
      </c>
      <c r="T46" s="54">
        <v>7595053.6591999996</v>
      </c>
      <c r="U46" s="54">
        <v>7423037</v>
      </c>
      <c r="V46" s="55">
        <v>0</v>
      </c>
    </row>
    <row r="47" spans="1:22" x14ac:dyDescent="0.25">
      <c r="A47" s="39" t="s">
        <v>11</v>
      </c>
      <c r="B47" s="76">
        <v>95669490.332299992</v>
      </c>
      <c r="C47" s="57">
        <v>2910347</v>
      </c>
      <c r="D47" s="58">
        <v>902376</v>
      </c>
      <c r="E47" s="58">
        <v>6582536.0000000009</v>
      </c>
      <c r="F47" s="58">
        <v>2667900</v>
      </c>
      <c r="G47" s="58">
        <v>1002936</v>
      </c>
      <c r="H47" s="58">
        <v>5865436</v>
      </c>
      <c r="I47" s="58">
        <v>10729946</v>
      </c>
      <c r="J47" s="58">
        <v>2489481</v>
      </c>
      <c r="K47" s="58">
        <v>3221940</v>
      </c>
      <c r="L47" s="58">
        <v>1738105.8582000001</v>
      </c>
      <c r="M47" s="58">
        <v>47043</v>
      </c>
      <c r="N47" s="58">
        <v>26607405.699999999</v>
      </c>
      <c r="O47" s="58">
        <v>2148508.8524999996</v>
      </c>
      <c r="P47" s="58">
        <v>1544803</v>
      </c>
      <c r="Q47" s="58">
        <v>18314772.403100003</v>
      </c>
      <c r="R47" s="58">
        <v>2256000.0071999999</v>
      </c>
      <c r="S47" s="58">
        <v>4707497.2025000006</v>
      </c>
      <c r="T47" s="58">
        <v>1439378.3088</v>
      </c>
      <c r="U47" s="58">
        <v>493078</v>
      </c>
      <c r="V47" s="59">
        <v>0</v>
      </c>
    </row>
    <row r="48" spans="1:22" s="21" customFormat="1" ht="31.5" x14ac:dyDescent="0.25">
      <c r="A48" s="38" t="s">
        <v>8</v>
      </c>
      <c r="B48" s="48">
        <v>1999000003.2362998</v>
      </c>
      <c r="C48" s="48">
        <v>282728988</v>
      </c>
      <c r="D48" s="48">
        <v>11921854</v>
      </c>
      <c r="E48" s="48">
        <v>172023298</v>
      </c>
      <c r="F48" s="48">
        <v>52312145</v>
      </c>
      <c r="G48" s="48">
        <v>10006411</v>
      </c>
      <c r="H48" s="48">
        <v>199816529</v>
      </c>
      <c r="I48" s="48">
        <v>353978144</v>
      </c>
      <c r="J48" s="48">
        <v>106985307</v>
      </c>
      <c r="K48" s="48">
        <v>54648975</v>
      </c>
      <c r="L48" s="48">
        <v>34794562.558499999</v>
      </c>
      <c r="M48" s="48">
        <v>1550529</v>
      </c>
      <c r="N48" s="48">
        <v>199520368.20000002</v>
      </c>
      <c r="O48" s="48">
        <v>22306449.459299996</v>
      </c>
      <c r="P48" s="48">
        <v>19066212</v>
      </c>
      <c r="Q48" s="48">
        <v>224111307.76849997</v>
      </c>
      <c r="R48" s="48">
        <v>106373383.52350003</v>
      </c>
      <c r="S48" s="48">
        <v>113051751.8906</v>
      </c>
      <c r="T48" s="48">
        <v>19720990.835900001</v>
      </c>
      <c r="U48" s="48">
        <v>14082797</v>
      </c>
      <c r="V48" s="48">
        <v>0</v>
      </c>
    </row>
    <row r="49" spans="1:22" x14ac:dyDescent="0.25">
      <c r="A49" s="39" t="s">
        <v>39</v>
      </c>
      <c r="B49" s="78">
        <v>637624469.58209991</v>
      </c>
      <c r="C49" s="50">
        <v>102142681</v>
      </c>
      <c r="D49" s="51">
        <v>2489446.9999999995</v>
      </c>
      <c r="E49" s="51">
        <v>34503512</v>
      </c>
      <c r="F49" s="51">
        <v>6438815</v>
      </c>
      <c r="G49" s="51">
        <v>1368031</v>
      </c>
      <c r="H49" s="51">
        <v>89352172</v>
      </c>
      <c r="I49" s="51">
        <v>163443992.00000003</v>
      </c>
      <c r="J49" s="51">
        <v>39710060.999999993</v>
      </c>
      <c r="K49" s="51">
        <v>28032404</v>
      </c>
      <c r="L49" s="51">
        <v>5780507.75</v>
      </c>
      <c r="M49" s="51">
        <v>1193.0000000000002</v>
      </c>
      <c r="N49" s="51">
        <v>44322145.399999999</v>
      </c>
      <c r="O49" s="51">
        <v>3826281.58</v>
      </c>
      <c r="P49" s="51">
        <v>4434319</v>
      </c>
      <c r="Q49" s="51">
        <v>47165284.406199999</v>
      </c>
      <c r="R49" s="51">
        <v>30394785.335400004</v>
      </c>
      <c r="S49" s="51">
        <v>23889998.319999989</v>
      </c>
      <c r="T49" s="51">
        <v>4886572.7904999992</v>
      </c>
      <c r="U49" s="51">
        <v>5442267</v>
      </c>
      <c r="V49" s="52">
        <v>0</v>
      </c>
    </row>
    <row r="50" spans="1:22" x14ac:dyDescent="0.25">
      <c r="A50" s="38" t="s">
        <v>164</v>
      </c>
      <c r="B50" s="48">
        <v>60032068.926500008</v>
      </c>
      <c r="C50" s="53">
        <v>4471023</v>
      </c>
      <c r="D50" s="54">
        <v>1106667</v>
      </c>
      <c r="E50" s="54">
        <v>4400906</v>
      </c>
      <c r="F50" s="54">
        <v>1035614</v>
      </c>
      <c r="G50" s="54">
        <v>563614</v>
      </c>
      <c r="H50" s="54">
        <v>6475064</v>
      </c>
      <c r="I50" s="54">
        <v>5888734.9999999991</v>
      </c>
      <c r="J50" s="54">
        <v>1301289.0000000007</v>
      </c>
      <c r="K50" s="54">
        <v>175105</v>
      </c>
      <c r="L50" s="54">
        <v>2824716.7687999997</v>
      </c>
      <c r="M50" s="54">
        <v>0</v>
      </c>
      <c r="N50" s="54">
        <v>4261968.8000000007</v>
      </c>
      <c r="O50" s="54">
        <v>163314.88079999996</v>
      </c>
      <c r="P50" s="54">
        <v>213833.00000000003</v>
      </c>
      <c r="Q50" s="54">
        <v>15767136.000000002</v>
      </c>
      <c r="R50" s="54">
        <v>5499176.7846000018</v>
      </c>
      <c r="S50" s="54">
        <v>4218990.6060000006</v>
      </c>
      <c r="T50" s="54">
        <v>1597094.0862999996</v>
      </c>
      <c r="U50" s="54">
        <v>67821</v>
      </c>
      <c r="V50" s="55">
        <v>0</v>
      </c>
    </row>
    <row r="51" spans="1:22" x14ac:dyDescent="0.25">
      <c r="A51" s="39" t="s">
        <v>92</v>
      </c>
      <c r="B51" s="48">
        <v>153523866.23800001</v>
      </c>
      <c r="C51" s="53">
        <v>25309842</v>
      </c>
      <c r="D51" s="54">
        <v>340518.99999999994</v>
      </c>
      <c r="E51" s="54">
        <v>15266443.999999998</v>
      </c>
      <c r="F51" s="54">
        <v>5631142</v>
      </c>
      <c r="G51" s="54">
        <v>752599</v>
      </c>
      <c r="H51" s="54">
        <v>16214962</v>
      </c>
      <c r="I51" s="54">
        <v>22516751</v>
      </c>
      <c r="J51" s="54">
        <v>3912925</v>
      </c>
      <c r="K51" s="54">
        <v>2147710</v>
      </c>
      <c r="L51" s="54">
        <v>3147954</v>
      </c>
      <c r="M51" s="54">
        <v>51703</v>
      </c>
      <c r="N51" s="54">
        <v>16088267.199999997</v>
      </c>
      <c r="O51" s="54">
        <v>2271242.7648</v>
      </c>
      <c r="P51" s="54">
        <v>1413633</v>
      </c>
      <c r="Q51" s="54">
        <v>18141786.7839</v>
      </c>
      <c r="R51" s="54">
        <v>9718238.6290000007</v>
      </c>
      <c r="S51" s="54">
        <v>8512258.4859999977</v>
      </c>
      <c r="T51" s="54">
        <v>1678107.3743000003</v>
      </c>
      <c r="U51" s="54">
        <v>407781</v>
      </c>
      <c r="V51" s="55">
        <v>0</v>
      </c>
    </row>
    <row r="52" spans="1:22" x14ac:dyDescent="0.25">
      <c r="A52" s="39" t="s">
        <v>91</v>
      </c>
      <c r="B52" s="48">
        <v>79195119.804699987</v>
      </c>
      <c r="C52" s="53">
        <v>13603311</v>
      </c>
      <c r="D52" s="54">
        <v>1553663</v>
      </c>
      <c r="E52" s="54">
        <v>10467548</v>
      </c>
      <c r="F52" s="54">
        <v>3676126</v>
      </c>
      <c r="G52" s="54">
        <v>402654</v>
      </c>
      <c r="H52" s="54">
        <v>6783153</v>
      </c>
      <c r="I52" s="54">
        <v>6786889.0000000009</v>
      </c>
      <c r="J52" s="54">
        <v>1710951</v>
      </c>
      <c r="K52" s="54">
        <v>542573</v>
      </c>
      <c r="L52" s="54">
        <v>1217484.4484000001</v>
      </c>
      <c r="M52" s="54">
        <v>1200</v>
      </c>
      <c r="N52" s="54">
        <v>7335106.4000000004</v>
      </c>
      <c r="O52" s="54">
        <v>1119170.4665000001</v>
      </c>
      <c r="P52" s="54">
        <v>1343128</v>
      </c>
      <c r="Q52" s="54">
        <v>11910771.332500003</v>
      </c>
      <c r="R52" s="54">
        <v>4576732.9559999993</v>
      </c>
      <c r="S52" s="54">
        <v>4346184.7492000004</v>
      </c>
      <c r="T52" s="54">
        <v>1289877.4520999999</v>
      </c>
      <c r="U52" s="54">
        <v>528596</v>
      </c>
      <c r="V52" s="55">
        <v>0</v>
      </c>
    </row>
    <row r="53" spans="1:22" x14ac:dyDescent="0.25">
      <c r="A53" s="39" t="s">
        <v>90</v>
      </c>
      <c r="B53" s="48">
        <v>146576555.23180002</v>
      </c>
      <c r="C53" s="53">
        <v>16332466</v>
      </c>
      <c r="D53" s="54">
        <v>410891</v>
      </c>
      <c r="E53" s="54">
        <v>13221656.999999998</v>
      </c>
      <c r="F53" s="54">
        <v>2125796.9999999995</v>
      </c>
      <c r="G53" s="54">
        <v>1027331</v>
      </c>
      <c r="H53" s="54">
        <v>9809422</v>
      </c>
      <c r="I53" s="54">
        <v>20900768.999999996</v>
      </c>
      <c r="J53" s="54">
        <v>5966713.9999999991</v>
      </c>
      <c r="K53" s="54">
        <v>2020198</v>
      </c>
      <c r="L53" s="54">
        <v>3747661.9630999998</v>
      </c>
      <c r="M53" s="54">
        <v>11221</v>
      </c>
      <c r="N53" s="54">
        <v>23754724</v>
      </c>
      <c r="O53" s="54">
        <v>1018276.7439999999</v>
      </c>
      <c r="P53" s="54">
        <v>1045939</v>
      </c>
      <c r="Q53" s="54">
        <v>23292577.268599998</v>
      </c>
      <c r="R53" s="54">
        <v>9541623.3951000012</v>
      </c>
      <c r="S53" s="54">
        <v>9357728.6460000016</v>
      </c>
      <c r="T53" s="54">
        <v>1927215.2149999994</v>
      </c>
      <c r="U53" s="54">
        <v>1064343</v>
      </c>
      <c r="V53" s="55">
        <v>0</v>
      </c>
    </row>
    <row r="54" spans="1:22" x14ac:dyDescent="0.25">
      <c r="A54" s="39" t="s">
        <v>35</v>
      </c>
      <c r="B54" s="48">
        <v>206844813.86180001</v>
      </c>
      <c r="C54" s="53">
        <v>17295346</v>
      </c>
      <c r="D54" s="54">
        <v>2583784</v>
      </c>
      <c r="E54" s="54">
        <v>4385536.0000000028</v>
      </c>
      <c r="F54" s="54">
        <v>4044225</v>
      </c>
      <c r="G54" s="54">
        <v>480395</v>
      </c>
      <c r="H54" s="54">
        <v>27958046</v>
      </c>
      <c r="I54" s="54">
        <v>28645152</v>
      </c>
      <c r="J54" s="54">
        <v>6688669</v>
      </c>
      <c r="K54" s="54">
        <v>6253204.9999999991</v>
      </c>
      <c r="L54" s="54">
        <v>3034576.5359999998</v>
      </c>
      <c r="M54" s="54">
        <v>119666</v>
      </c>
      <c r="N54" s="54">
        <v>23746664.100000001</v>
      </c>
      <c r="O54" s="54">
        <v>1451368.3346000004</v>
      </c>
      <c r="P54" s="54">
        <v>1096491</v>
      </c>
      <c r="Q54" s="54">
        <v>41161941.360300004</v>
      </c>
      <c r="R54" s="54">
        <v>20461541.312600002</v>
      </c>
      <c r="S54" s="54">
        <v>13771305.1316</v>
      </c>
      <c r="T54" s="54">
        <v>2856445.0866999994</v>
      </c>
      <c r="U54" s="54">
        <v>810457</v>
      </c>
      <c r="V54" s="55">
        <v>0</v>
      </c>
    </row>
    <row r="55" spans="1:22" x14ac:dyDescent="0.25">
      <c r="A55" s="38" t="s">
        <v>165</v>
      </c>
      <c r="B55" s="76">
        <v>715203109.59139991</v>
      </c>
      <c r="C55" s="57">
        <v>103574319</v>
      </c>
      <c r="D55" s="58">
        <v>3436883</v>
      </c>
      <c r="E55" s="58">
        <v>89777695</v>
      </c>
      <c r="F55" s="58">
        <v>29360425.999999996</v>
      </c>
      <c r="G55" s="58">
        <v>5411787</v>
      </c>
      <c r="H55" s="58">
        <v>43223710</v>
      </c>
      <c r="I55" s="58">
        <v>105795856</v>
      </c>
      <c r="J55" s="58">
        <v>47694698</v>
      </c>
      <c r="K55" s="58">
        <v>15477780</v>
      </c>
      <c r="L55" s="58">
        <v>15041661.092199998</v>
      </c>
      <c r="M55" s="58">
        <v>1365546</v>
      </c>
      <c r="N55" s="58">
        <v>80011492.300000012</v>
      </c>
      <c r="O55" s="58">
        <v>12456794.688599998</v>
      </c>
      <c r="P55" s="58">
        <v>9518869</v>
      </c>
      <c r="Q55" s="58">
        <v>66671810.616999999</v>
      </c>
      <c r="R55" s="58">
        <v>26181285.110800005</v>
      </c>
      <c r="S55" s="58">
        <v>48955285.951800019</v>
      </c>
      <c r="T55" s="58">
        <v>5485678.831000003</v>
      </c>
      <c r="U55" s="58">
        <v>5761532</v>
      </c>
      <c r="V55" s="59">
        <v>0</v>
      </c>
    </row>
    <row r="56" spans="1:22" s="21" customFormat="1" ht="31.5" x14ac:dyDescent="0.25">
      <c r="A56" s="38" t="s">
        <v>3</v>
      </c>
      <c r="B56" s="48">
        <v>11239506929.0616</v>
      </c>
      <c r="C56" s="48">
        <v>762240719</v>
      </c>
      <c r="D56" s="48">
        <v>1245924520</v>
      </c>
      <c r="E56" s="48">
        <v>2533572465</v>
      </c>
      <c r="F56" s="48">
        <v>361777135</v>
      </c>
      <c r="G56" s="48">
        <v>81421461</v>
      </c>
      <c r="H56" s="48">
        <v>698688879</v>
      </c>
      <c r="I56" s="48">
        <v>1338748539</v>
      </c>
      <c r="J56" s="48">
        <v>662893258</v>
      </c>
      <c r="K56" s="48">
        <v>113671477</v>
      </c>
      <c r="L56" s="48">
        <v>253710363.09069997</v>
      </c>
      <c r="M56" s="48">
        <v>29954471</v>
      </c>
      <c r="N56" s="48">
        <v>1113297157.5</v>
      </c>
      <c r="O56" s="48">
        <v>365710646.94679993</v>
      </c>
      <c r="P56" s="48">
        <v>220000544</v>
      </c>
      <c r="Q56" s="48">
        <v>573884845.64689994</v>
      </c>
      <c r="R56" s="48">
        <v>343906860.73260003</v>
      </c>
      <c r="S56" s="48">
        <v>411118965.47269994</v>
      </c>
      <c r="T56" s="48">
        <v>79555607.671900004</v>
      </c>
      <c r="U56" s="48">
        <v>49429014</v>
      </c>
      <c r="V56" s="48">
        <v>0</v>
      </c>
    </row>
    <row r="57" spans="1:22" x14ac:dyDescent="0.25">
      <c r="A57" s="38" t="s">
        <v>166</v>
      </c>
      <c r="B57" s="78">
        <v>1428675792.9777002</v>
      </c>
      <c r="C57" s="50">
        <v>99178428</v>
      </c>
      <c r="D57" s="51">
        <v>48393839</v>
      </c>
      <c r="E57" s="51">
        <v>378069790</v>
      </c>
      <c r="F57" s="51">
        <v>39605278</v>
      </c>
      <c r="G57" s="51">
        <v>11849357</v>
      </c>
      <c r="H57" s="51">
        <v>91689747</v>
      </c>
      <c r="I57" s="51">
        <v>214390388.99999997</v>
      </c>
      <c r="J57" s="51">
        <v>102861892.99999996</v>
      </c>
      <c r="K57" s="51">
        <v>16294380</v>
      </c>
      <c r="L57" s="51">
        <v>34800638.702399999</v>
      </c>
      <c r="M57" s="51">
        <v>3084308</v>
      </c>
      <c r="N57" s="51">
        <v>119957270.2</v>
      </c>
      <c r="O57" s="51">
        <v>48332439.853399992</v>
      </c>
      <c r="P57" s="51">
        <v>29395274</v>
      </c>
      <c r="Q57" s="51">
        <v>61425526.061799981</v>
      </c>
      <c r="R57" s="51">
        <v>53072238.804999977</v>
      </c>
      <c r="S57" s="51">
        <v>59789391.629600003</v>
      </c>
      <c r="T57" s="51">
        <v>8937990.7254999988</v>
      </c>
      <c r="U57" s="51">
        <v>7547614.0000000009</v>
      </c>
      <c r="V57" s="52">
        <v>0</v>
      </c>
    </row>
    <row r="58" spans="1:22" x14ac:dyDescent="0.25">
      <c r="A58" s="39" t="s">
        <v>34</v>
      </c>
      <c r="B58" s="48">
        <v>173484678.12280002</v>
      </c>
      <c r="C58" s="53">
        <v>23171791.000000011</v>
      </c>
      <c r="D58" s="54">
        <v>195106</v>
      </c>
      <c r="E58" s="54">
        <v>50207926</v>
      </c>
      <c r="F58" s="54">
        <v>5347003</v>
      </c>
      <c r="G58" s="54">
        <v>1838829.9999999998</v>
      </c>
      <c r="H58" s="54">
        <v>6532833</v>
      </c>
      <c r="I58" s="54">
        <v>18399724</v>
      </c>
      <c r="J58" s="54">
        <v>6965404.9999999991</v>
      </c>
      <c r="K58" s="54">
        <v>1961812.9999999998</v>
      </c>
      <c r="L58" s="54">
        <v>4706740.0999999996</v>
      </c>
      <c r="M58" s="54">
        <v>435344</v>
      </c>
      <c r="N58" s="54">
        <v>18767918.100000001</v>
      </c>
      <c r="O58" s="54">
        <v>3499837.9988000006</v>
      </c>
      <c r="P58" s="54">
        <v>4474017</v>
      </c>
      <c r="Q58" s="54">
        <v>12492591.627799999</v>
      </c>
      <c r="R58" s="54">
        <v>5500845.6112000002</v>
      </c>
      <c r="S58" s="54">
        <v>6552392.2110000001</v>
      </c>
      <c r="T58" s="54">
        <v>1713105.4740000004</v>
      </c>
      <c r="U58" s="54">
        <v>721455</v>
      </c>
      <c r="V58" s="55">
        <v>0</v>
      </c>
    </row>
    <row r="59" spans="1:22" x14ac:dyDescent="0.25">
      <c r="A59" s="39" t="s">
        <v>33</v>
      </c>
      <c r="B59" s="48">
        <v>229489368.11939996</v>
      </c>
      <c r="C59" s="53">
        <v>29148839</v>
      </c>
      <c r="D59" s="54">
        <v>32903</v>
      </c>
      <c r="E59" s="54">
        <v>53342699</v>
      </c>
      <c r="F59" s="54">
        <v>8729166.0000000019</v>
      </c>
      <c r="G59" s="54">
        <v>993400</v>
      </c>
      <c r="H59" s="54">
        <v>23448862</v>
      </c>
      <c r="I59" s="54">
        <v>21535113</v>
      </c>
      <c r="J59" s="54">
        <v>10063291</v>
      </c>
      <c r="K59" s="54">
        <v>2322032.9999999995</v>
      </c>
      <c r="L59" s="54">
        <v>4758743.8177000014</v>
      </c>
      <c r="M59" s="54">
        <v>597076</v>
      </c>
      <c r="N59" s="54">
        <v>27068018.699999999</v>
      </c>
      <c r="O59" s="54">
        <v>3675934.6157999998</v>
      </c>
      <c r="P59" s="54">
        <v>3563311.0000000005</v>
      </c>
      <c r="Q59" s="54">
        <v>19041505.149600003</v>
      </c>
      <c r="R59" s="54">
        <v>8249185.0999999996</v>
      </c>
      <c r="S59" s="54">
        <v>9872369.4871999994</v>
      </c>
      <c r="T59" s="54">
        <v>1983748.2490999999</v>
      </c>
      <c r="U59" s="54">
        <v>1063169.9999999998</v>
      </c>
      <c r="V59" s="55">
        <v>0</v>
      </c>
    </row>
    <row r="60" spans="1:22" x14ac:dyDescent="0.25">
      <c r="A60" s="39" t="s">
        <v>32</v>
      </c>
      <c r="B60" s="48">
        <v>2098379137.0909002</v>
      </c>
      <c r="C60" s="53">
        <v>152340604</v>
      </c>
      <c r="D60" s="54">
        <v>412637573</v>
      </c>
      <c r="E60" s="54">
        <v>357353092.99999994</v>
      </c>
      <c r="F60" s="54">
        <v>41663057.999999993</v>
      </c>
      <c r="G60" s="54">
        <v>8614793</v>
      </c>
      <c r="H60" s="54">
        <v>194520209</v>
      </c>
      <c r="I60" s="54">
        <v>272156253</v>
      </c>
      <c r="J60" s="54">
        <v>110648202.00000001</v>
      </c>
      <c r="K60" s="54">
        <v>21850522</v>
      </c>
      <c r="L60" s="54">
        <v>45909215.146900006</v>
      </c>
      <c r="M60" s="54">
        <v>6857443</v>
      </c>
      <c r="N60" s="54">
        <v>175901573.5</v>
      </c>
      <c r="O60" s="54">
        <v>58047602.238999993</v>
      </c>
      <c r="P60" s="54">
        <v>33894670</v>
      </c>
      <c r="Q60" s="54">
        <v>76375731.00999999</v>
      </c>
      <c r="R60" s="54">
        <v>54344727.060399987</v>
      </c>
      <c r="S60" s="54">
        <v>46557169.152600005</v>
      </c>
      <c r="T60" s="54">
        <v>19988272.982000005</v>
      </c>
      <c r="U60" s="54">
        <v>8718425.9999999981</v>
      </c>
      <c r="V60" s="55">
        <v>0</v>
      </c>
    </row>
    <row r="61" spans="1:22" x14ac:dyDescent="0.25">
      <c r="A61" s="39" t="s">
        <v>31</v>
      </c>
      <c r="B61" s="48">
        <v>568206929.50609994</v>
      </c>
      <c r="C61" s="53">
        <v>39370666</v>
      </c>
      <c r="D61" s="54">
        <v>119401996</v>
      </c>
      <c r="E61" s="54">
        <v>114172896</v>
      </c>
      <c r="F61" s="54">
        <v>12774919</v>
      </c>
      <c r="G61" s="54">
        <v>2695932</v>
      </c>
      <c r="H61" s="54">
        <v>23637040</v>
      </c>
      <c r="I61" s="54">
        <v>50949373</v>
      </c>
      <c r="J61" s="54">
        <v>31757935.999999996</v>
      </c>
      <c r="K61" s="54">
        <v>4852247</v>
      </c>
      <c r="L61" s="54">
        <v>9817557</v>
      </c>
      <c r="M61" s="54">
        <v>1458209</v>
      </c>
      <c r="N61" s="54">
        <v>55834560.200000003</v>
      </c>
      <c r="O61" s="54">
        <v>14976385.496399999</v>
      </c>
      <c r="P61" s="54">
        <v>8703942</v>
      </c>
      <c r="Q61" s="54">
        <v>29144746.475299999</v>
      </c>
      <c r="R61" s="54">
        <v>17794334.328899998</v>
      </c>
      <c r="S61" s="54">
        <v>24234822.97350001</v>
      </c>
      <c r="T61" s="54">
        <v>3960099.0319999992</v>
      </c>
      <c r="U61" s="54">
        <v>2669268</v>
      </c>
      <c r="V61" s="55">
        <v>0</v>
      </c>
    </row>
    <row r="62" spans="1:22" x14ac:dyDescent="0.25">
      <c r="A62" s="39" t="s">
        <v>30</v>
      </c>
      <c r="B62" s="48">
        <v>288551519.71030003</v>
      </c>
      <c r="C62" s="53">
        <v>24768327.999999989</v>
      </c>
      <c r="D62" s="54">
        <v>299244</v>
      </c>
      <c r="E62" s="54">
        <v>68786639</v>
      </c>
      <c r="F62" s="54">
        <v>12180578</v>
      </c>
      <c r="G62" s="54">
        <v>2089202</v>
      </c>
      <c r="H62" s="54">
        <v>15690673.000000002</v>
      </c>
      <c r="I62" s="54">
        <v>35811189</v>
      </c>
      <c r="J62" s="54">
        <v>14578659.000000006</v>
      </c>
      <c r="K62" s="54">
        <v>4199443.0000000009</v>
      </c>
      <c r="L62" s="54">
        <v>6808215.7715999987</v>
      </c>
      <c r="M62" s="54">
        <v>1035399.0000000001</v>
      </c>
      <c r="N62" s="54">
        <v>44165875.299999997</v>
      </c>
      <c r="O62" s="54">
        <v>8238633.4000000013</v>
      </c>
      <c r="P62" s="54">
        <v>3133079</v>
      </c>
      <c r="Q62" s="54">
        <v>18597691.1789</v>
      </c>
      <c r="R62" s="54">
        <v>10758276.692399997</v>
      </c>
      <c r="S62" s="54">
        <v>13508670.519799998</v>
      </c>
      <c r="T62" s="54">
        <v>2654393.8476</v>
      </c>
      <c r="U62" s="54">
        <v>1247330</v>
      </c>
      <c r="V62" s="55">
        <v>0</v>
      </c>
    </row>
    <row r="63" spans="1:22" x14ac:dyDescent="0.25">
      <c r="A63" s="39" t="s">
        <v>29</v>
      </c>
      <c r="B63" s="48">
        <v>1169237611.7881002</v>
      </c>
      <c r="C63" s="53">
        <v>26168866.999999985</v>
      </c>
      <c r="D63" s="54">
        <v>185351664</v>
      </c>
      <c r="E63" s="54">
        <v>358967691</v>
      </c>
      <c r="F63" s="54">
        <v>33012717</v>
      </c>
      <c r="G63" s="54">
        <v>10171921.000000002</v>
      </c>
      <c r="H63" s="54">
        <v>48579860</v>
      </c>
      <c r="I63" s="54">
        <v>119342280</v>
      </c>
      <c r="J63" s="54">
        <v>53977792.99999997</v>
      </c>
      <c r="K63" s="54">
        <v>10274341</v>
      </c>
      <c r="L63" s="54">
        <v>26595185.257300004</v>
      </c>
      <c r="M63" s="54">
        <v>3016727</v>
      </c>
      <c r="N63" s="54">
        <v>94666713.800000012</v>
      </c>
      <c r="O63" s="54">
        <v>29121979.934999991</v>
      </c>
      <c r="P63" s="54">
        <v>29624877</v>
      </c>
      <c r="Q63" s="54">
        <v>55933102.248300008</v>
      </c>
      <c r="R63" s="54">
        <v>32863349.371000007</v>
      </c>
      <c r="S63" s="54">
        <v>40185573.711100012</v>
      </c>
      <c r="T63" s="54">
        <v>6519157.4653999982</v>
      </c>
      <c r="U63" s="54">
        <v>4863812</v>
      </c>
      <c r="V63" s="55">
        <v>0</v>
      </c>
    </row>
    <row r="64" spans="1:22" x14ac:dyDescent="0.25">
      <c r="A64" s="38" t="s">
        <v>167</v>
      </c>
      <c r="B64" s="48">
        <v>317323496.63440001</v>
      </c>
      <c r="C64" s="53">
        <v>23064943</v>
      </c>
      <c r="D64" s="54">
        <v>766189</v>
      </c>
      <c r="E64" s="54">
        <v>87626160</v>
      </c>
      <c r="F64" s="54">
        <v>10313277</v>
      </c>
      <c r="G64" s="54">
        <v>2347075.9999999995</v>
      </c>
      <c r="H64" s="54">
        <v>12372390.999999998</v>
      </c>
      <c r="I64" s="54">
        <v>40443178</v>
      </c>
      <c r="J64" s="54">
        <v>20097906.000000011</v>
      </c>
      <c r="K64" s="54">
        <v>4319669</v>
      </c>
      <c r="L64" s="54">
        <v>6150354</v>
      </c>
      <c r="M64" s="54">
        <v>863388.00000000012</v>
      </c>
      <c r="N64" s="54">
        <v>35323121.5</v>
      </c>
      <c r="O64" s="54">
        <v>5791749.8927999996</v>
      </c>
      <c r="P64" s="54">
        <v>6574339</v>
      </c>
      <c r="Q64" s="54">
        <v>26634629.636399999</v>
      </c>
      <c r="R64" s="54">
        <v>12492871.504000003</v>
      </c>
      <c r="S64" s="54">
        <v>17093879.910399996</v>
      </c>
      <c r="T64" s="54">
        <v>2562676.1908000004</v>
      </c>
      <c r="U64" s="54">
        <v>2485698.0000000005</v>
      </c>
      <c r="V64" s="55">
        <v>0</v>
      </c>
    </row>
    <row r="65" spans="1:22" x14ac:dyDescent="0.25">
      <c r="A65" s="38" t="s">
        <v>168</v>
      </c>
      <c r="B65" s="48">
        <v>1306969871.1459</v>
      </c>
      <c r="C65" s="53">
        <v>36330650.999999993</v>
      </c>
      <c r="D65" s="54">
        <v>996019</v>
      </c>
      <c r="E65" s="54">
        <v>371860338</v>
      </c>
      <c r="F65" s="54">
        <v>40260411</v>
      </c>
      <c r="G65" s="54">
        <v>9770070</v>
      </c>
      <c r="H65" s="54">
        <v>66339116</v>
      </c>
      <c r="I65" s="54">
        <v>201493379</v>
      </c>
      <c r="J65" s="54">
        <v>77604113</v>
      </c>
      <c r="K65" s="54">
        <v>12277366</v>
      </c>
      <c r="L65" s="54">
        <v>42542175.79999999</v>
      </c>
      <c r="M65" s="54">
        <v>2748392.9999999995</v>
      </c>
      <c r="N65" s="54">
        <v>163743019.09999999</v>
      </c>
      <c r="O65" s="54">
        <v>85023599.037399992</v>
      </c>
      <c r="P65" s="54">
        <v>31254355</v>
      </c>
      <c r="Q65" s="54">
        <v>60173198.164000005</v>
      </c>
      <c r="R65" s="54">
        <v>37977516.753500007</v>
      </c>
      <c r="S65" s="54">
        <v>49976297.352200001</v>
      </c>
      <c r="T65" s="54">
        <v>10339165.9388</v>
      </c>
      <c r="U65" s="54">
        <v>6260688</v>
      </c>
      <c r="V65" s="55">
        <v>0</v>
      </c>
    </row>
    <row r="66" spans="1:22" x14ac:dyDescent="0.25">
      <c r="A66" s="38" t="s">
        <v>169</v>
      </c>
      <c r="B66" s="48">
        <v>829541654.56999993</v>
      </c>
      <c r="C66" s="53">
        <v>80303299</v>
      </c>
      <c r="D66" s="54">
        <v>269131300</v>
      </c>
      <c r="E66" s="54">
        <v>103962065</v>
      </c>
      <c r="F66" s="54">
        <v>26278364</v>
      </c>
      <c r="G66" s="54">
        <v>4575481</v>
      </c>
      <c r="H66" s="54">
        <v>59198441.000000007</v>
      </c>
      <c r="I66" s="54">
        <v>53077100</v>
      </c>
      <c r="J66" s="54">
        <v>36553849.999999993</v>
      </c>
      <c r="K66" s="54">
        <v>8599546.0000000019</v>
      </c>
      <c r="L66" s="54">
        <v>11527598.011200003</v>
      </c>
      <c r="M66" s="54">
        <v>1073308</v>
      </c>
      <c r="N66" s="54">
        <v>55513109</v>
      </c>
      <c r="O66" s="54">
        <v>15084642.088000001</v>
      </c>
      <c r="P66" s="54">
        <v>7410242.9999999972</v>
      </c>
      <c r="Q66" s="54">
        <v>40521582.671599999</v>
      </c>
      <c r="R66" s="54">
        <v>21942294.9934</v>
      </c>
      <c r="S66" s="54">
        <v>28911384.187200002</v>
      </c>
      <c r="T66" s="54">
        <v>3637803.6185999997</v>
      </c>
      <c r="U66" s="54">
        <v>2240243</v>
      </c>
      <c r="V66" s="55">
        <v>0</v>
      </c>
    </row>
    <row r="67" spans="1:22" x14ac:dyDescent="0.25">
      <c r="A67" s="39" t="s">
        <v>28</v>
      </c>
      <c r="B67" s="48">
        <v>365724441.88630003</v>
      </c>
      <c r="C67" s="53">
        <v>47713973.999999993</v>
      </c>
      <c r="D67" s="54">
        <v>521965.99999999994</v>
      </c>
      <c r="E67" s="54">
        <v>71983011</v>
      </c>
      <c r="F67" s="54">
        <v>9150910.0000000019</v>
      </c>
      <c r="G67" s="54">
        <v>2092990.9999999998</v>
      </c>
      <c r="H67" s="54">
        <v>23040874</v>
      </c>
      <c r="I67" s="54">
        <v>51404539.999999993</v>
      </c>
      <c r="J67" s="54">
        <v>24820080</v>
      </c>
      <c r="K67" s="54">
        <v>4884023</v>
      </c>
      <c r="L67" s="54">
        <v>9868670.0000000019</v>
      </c>
      <c r="M67" s="54">
        <v>875753</v>
      </c>
      <c r="N67" s="54">
        <v>40840105.299999997</v>
      </c>
      <c r="O67" s="54">
        <v>11339470.705000002</v>
      </c>
      <c r="P67" s="54">
        <v>6576375</v>
      </c>
      <c r="Q67" s="54">
        <v>23539650.8697</v>
      </c>
      <c r="R67" s="54">
        <v>12795245.308000002</v>
      </c>
      <c r="S67" s="54">
        <v>19353149.639200002</v>
      </c>
      <c r="T67" s="54">
        <v>3380333.0644000005</v>
      </c>
      <c r="U67" s="54">
        <v>1543319.9999999998</v>
      </c>
      <c r="V67" s="55">
        <v>0</v>
      </c>
    </row>
    <row r="68" spans="1:22" x14ac:dyDescent="0.25">
      <c r="A68" s="39" t="s">
        <v>27</v>
      </c>
      <c r="B68" s="48">
        <v>1375711047.9758</v>
      </c>
      <c r="C68" s="53">
        <v>63063587</v>
      </c>
      <c r="D68" s="54">
        <v>189834041</v>
      </c>
      <c r="E68" s="54">
        <v>289115779</v>
      </c>
      <c r="F68" s="54">
        <v>48768383</v>
      </c>
      <c r="G68" s="54">
        <v>15959299</v>
      </c>
      <c r="H68" s="54">
        <v>73140620</v>
      </c>
      <c r="I68" s="54">
        <v>140702505</v>
      </c>
      <c r="J68" s="54">
        <v>97357743</v>
      </c>
      <c r="K68" s="54">
        <v>11837660</v>
      </c>
      <c r="L68" s="54">
        <v>29938166.034000002</v>
      </c>
      <c r="M68" s="54">
        <v>5570744</v>
      </c>
      <c r="N68" s="54">
        <v>163373854.5</v>
      </c>
      <c r="O68" s="54">
        <v>50583068.160000019</v>
      </c>
      <c r="P68" s="54">
        <v>40369181.000000007</v>
      </c>
      <c r="Q68" s="54">
        <v>62209869.530500025</v>
      </c>
      <c r="R68" s="54">
        <v>37715431.809400007</v>
      </c>
      <c r="S68" s="54">
        <v>44812148.703900009</v>
      </c>
      <c r="T68" s="54">
        <v>6416657.2380000008</v>
      </c>
      <c r="U68" s="54">
        <v>4942310</v>
      </c>
      <c r="V68" s="55">
        <v>0</v>
      </c>
    </row>
    <row r="69" spans="1:22" x14ac:dyDescent="0.25">
      <c r="A69" s="40" t="s">
        <v>26</v>
      </c>
      <c r="B69" s="48">
        <v>716278398.81210005</v>
      </c>
      <c r="C69" s="53">
        <v>91165602</v>
      </c>
      <c r="D69" s="54">
        <v>14638686.000000002</v>
      </c>
      <c r="E69" s="54">
        <v>137963148.00000003</v>
      </c>
      <c r="F69" s="54">
        <v>61788698</v>
      </c>
      <c r="G69" s="54">
        <v>5156764</v>
      </c>
      <c r="H69" s="54">
        <v>38646476.999999993</v>
      </c>
      <c r="I69" s="54">
        <v>76362660</v>
      </c>
      <c r="J69" s="54">
        <v>51393051</v>
      </c>
      <c r="K69" s="54">
        <v>7173118</v>
      </c>
      <c r="L69" s="54">
        <v>11884657.224999998</v>
      </c>
      <c r="M69" s="54">
        <v>1607831.9999999998</v>
      </c>
      <c r="N69" s="54">
        <v>76214410.799999997</v>
      </c>
      <c r="O69" s="54">
        <v>16912036.6252</v>
      </c>
      <c r="P69" s="54">
        <v>9529606.0000000019</v>
      </c>
      <c r="Q69" s="54">
        <v>49299542.78239999</v>
      </c>
      <c r="R69" s="54">
        <v>23822748.295400005</v>
      </c>
      <c r="S69" s="54">
        <v>35450420.414999992</v>
      </c>
      <c r="T69" s="54">
        <v>4602790.6690999987</v>
      </c>
      <c r="U69" s="54">
        <v>2666150.0000000005</v>
      </c>
      <c r="V69" s="55">
        <v>0</v>
      </c>
    </row>
    <row r="70" spans="1:22" x14ac:dyDescent="0.25">
      <c r="A70" s="40" t="s">
        <v>25</v>
      </c>
      <c r="B70" s="76">
        <v>371932980.72179991</v>
      </c>
      <c r="C70" s="57">
        <v>26451140</v>
      </c>
      <c r="D70" s="58">
        <v>3723994</v>
      </c>
      <c r="E70" s="58">
        <v>90161230.000000015</v>
      </c>
      <c r="F70" s="58">
        <v>11904373</v>
      </c>
      <c r="G70" s="58">
        <v>3266345</v>
      </c>
      <c r="H70" s="58">
        <v>21851736</v>
      </c>
      <c r="I70" s="58">
        <v>42680856</v>
      </c>
      <c r="J70" s="58">
        <v>24213336</v>
      </c>
      <c r="K70" s="58">
        <v>2825316</v>
      </c>
      <c r="L70" s="58">
        <v>8402446.2245999984</v>
      </c>
      <c r="M70" s="58">
        <v>730547</v>
      </c>
      <c r="N70" s="58">
        <v>41927607.5</v>
      </c>
      <c r="O70" s="58">
        <v>15083266.900000002</v>
      </c>
      <c r="P70" s="58">
        <v>5497275</v>
      </c>
      <c r="Q70" s="58">
        <v>38495478.240599997</v>
      </c>
      <c r="R70" s="58">
        <v>14577795.100000001</v>
      </c>
      <c r="S70" s="58">
        <v>14821295.58</v>
      </c>
      <c r="T70" s="58">
        <v>2859413.1766000004</v>
      </c>
      <c r="U70" s="58">
        <v>2459530</v>
      </c>
      <c r="V70" s="59">
        <v>0</v>
      </c>
    </row>
    <row r="71" spans="1:22" s="21" customFormat="1" ht="31.5" x14ac:dyDescent="0.25">
      <c r="A71" s="38" t="s">
        <v>4</v>
      </c>
      <c r="B71" s="48">
        <v>10059489172.075462</v>
      </c>
      <c r="C71" s="48">
        <v>204996841</v>
      </c>
      <c r="D71" s="48">
        <v>3443900765</v>
      </c>
      <c r="E71" s="48">
        <v>1389565993.0000002</v>
      </c>
      <c r="F71" s="48">
        <v>296583365</v>
      </c>
      <c r="G71" s="48">
        <v>48589796</v>
      </c>
      <c r="H71" s="48">
        <v>819678490</v>
      </c>
      <c r="I71" s="48">
        <v>898348911</v>
      </c>
      <c r="J71" s="48">
        <v>706262831</v>
      </c>
      <c r="K71" s="48">
        <v>67412654</v>
      </c>
      <c r="L71" s="48">
        <v>130863568.64687079</v>
      </c>
      <c r="M71" s="48">
        <v>17998503</v>
      </c>
      <c r="N71" s="48">
        <v>583632342.39999998</v>
      </c>
      <c r="O71" s="48">
        <v>276970919.86282319</v>
      </c>
      <c r="P71" s="48">
        <v>272561116</v>
      </c>
      <c r="Q71" s="48">
        <v>359511703.63770008</v>
      </c>
      <c r="R71" s="48">
        <v>209783011.59630001</v>
      </c>
      <c r="S71" s="48">
        <v>260878991.0986495</v>
      </c>
      <c r="T71" s="48">
        <v>44416046.833117589</v>
      </c>
      <c r="U71" s="48">
        <v>27533323</v>
      </c>
      <c r="V71" s="48">
        <v>0</v>
      </c>
    </row>
    <row r="72" spans="1:22" x14ac:dyDescent="0.25">
      <c r="A72" s="41" t="s">
        <v>170</v>
      </c>
      <c r="B72" s="78">
        <v>204647379.8321</v>
      </c>
      <c r="C72" s="50">
        <v>23137729.999999996</v>
      </c>
      <c r="D72" s="51">
        <v>1776529.9999999998</v>
      </c>
      <c r="E72" s="51">
        <v>39357756.999999993</v>
      </c>
      <c r="F72" s="51">
        <v>14672755</v>
      </c>
      <c r="G72" s="51">
        <v>1523898</v>
      </c>
      <c r="H72" s="51">
        <v>7549640</v>
      </c>
      <c r="I72" s="51">
        <v>19678675.000000004</v>
      </c>
      <c r="J72" s="51">
        <v>20836167</v>
      </c>
      <c r="K72" s="51">
        <v>1750067</v>
      </c>
      <c r="L72" s="51">
        <v>5735001.996199999</v>
      </c>
      <c r="M72" s="51">
        <v>392571.00000000006</v>
      </c>
      <c r="N72" s="51">
        <v>17269343.600000001</v>
      </c>
      <c r="O72" s="51">
        <v>2745632.9966000002</v>
      </c>
      <c r="P72" s="51">
        <v>4243054</v>
      </c>
      <c r="Q72" s="51">
        <v>19198117.769100003</v>
      </c>
      <c r="R72" s="51">
        <v>9125790.9967999998</v>
      </c>
      <c r="S72" s="51">
        <v>12929626.707599999</v>
      </c>
      <c r="T72" s="51">
        <v>1866645.7657999995</v>
      </c>
      <c r="U72" s="51">
        <v>858376</v>
      </c>
      <c r="V72" s="52">
        <v>0</v>
      </c>
    </row>
    <row r="73" spans="1:22" x14ac:dyDescent="0.25">
      <c r="A73" s="14" t="s">
        <v>24</v>
      </c>
      <c r="B73" s="48">
        <v>2153976967.6051998</v>
      </c>
      <c r="C73" s="53">
        <v>47958574</v>
      </c>
      <c r="D73" s="54">
        <v>27550329.999999996</v>
      </c>
      <c r="E73" s="54">
        <v>624843412.00000012</v>
      </c>
      <c r="F73" s="54">
        <v>84830703.999999985</v>
      </c>
      <c r="G73" s="54">
        <v>19133012</v>
      </c>
      <c r="H73" s="54">
        <v>73820148.999999985</v>
      </c>
      <c r="I73" s="54">
        <v>351812896</v>
      </c>
      <c r="J73" s="54">
        <v>178815665</v>
      </c>
      <c r="K73" s="54">
        <v>22900990</v>
      </c>
      <c r="L73" s="54">
        <v>52735356.606399991</v>
      </c>
      <c r="M73" s="54">
        <v>6138722</v>
      </c>
      <c r="N73" s="54">
        <v>224957301.40000001</v>
      </c>
      <c r="O73" s="54">
        <v>81091225.049999997</v>
      </c>
      <c r="P73" s="54">
        <v>67038082</v>
      </c>
      <c r="Q73" s="54">
        <v>123173264.00599997</v>
      </c>
      <c r="R73" s="54">
        <v>62719789.095000006</v>
      </c>
      <c r="S73" s="54">
        <v>77965190.181999981</v>
      </c>
      <c r="T73" s="54">
        <v>13583119.265800001</v>
      </c>
      <c r="U73" s="54">
        <v>12909186</v>
      </c>
      <c r="V73" s="55">
        <v>0</v>
      </c>
    </row>
    <row r="74" spans="1:22" x14ac:dyDescent="0.25">
      <c r="A74" s="41" t="s">
        <v>171</v>
      </c>
      <c r="B74" s="48">
        <v>6343967695.0276613</v>
      </c>
      <c r="C74" s="53">
        <v>50881306.999999993</v>
      </c>
      <c r="D74" s="54">
        <v>3384228585</v>
      </c>
      <c r="E74" s="54">
        <v>266442837</v>
      </c>
      <c r="F74" s="54">
        <v>153412931</v>
      </c>
      <c r="G74" s="54">
        <v>16844569</v>
      </c>
      <c r="H74" s="54">
        <v>663321200</v>
      </c>
      <c r="I74" s="54">
        <v>376283234.99999994</v>
      </c>
      <c r="J74" s="54">
        <v>414145497</v>
      </c>
      <c r="K74" s="54">
        <v>34024436</v>
      </c>
      <c r="L74" s="54">
        <v>45687959.819370776</v>
      </c>
      <c r="M74" s="54">
        <v>8230664.9999999991</v>
      </c>
      <c r="N74" s="54">
        <v>212147991.79999995</v>
      </c>
      <c r="O74" s="54">
        <v>144611243.53962317</v>
      </c>
      <c r="P74" s="54">
        <v>182311439</v>
      </c>
      <c r="Q74" s="54">
        <v>152999077.34600008</v>
      </c>
      <c r="R74" s="54">
        <v>95903853.068399996</v>
      </c>
      <c r="S74" s="54">
        <v>113264741.33414951</v>
      </c>
      <c r="T74" s="54">
        <v>21355656.120117597</v>
      </c>
      <c r="U74" s="54">
        <v>7870471</v>
      </c>
      <c r="V74" s="55">
        <v>0</v>
      </c>
    </row>
    <row r="75" spans="1:22" ht="31.5" x14ac:dyDescent="0.25">
      <c r="A75" s="39" t="s">
        <v>94</v>
      </c>
      <c r="B75" s="48">
        <v>3136263853.2626944</v>
      </c>
      <c r="C75" s="53">
        <v>8997757</v>
      </c>
      <c r="D75" s="54">
        <v>1978064980</v>
      </c>
      <c r="E75" s="54">
        <v>73468089</v>
      </c>
      <c r="F75" s="54">
        <v>89769713</v>
      </c>
      <c r="G75" s="54">
        <v>9314157.9999999981</v>
      </c>
      <c r="H75" s="54">
        <v>224959482.00000003</v>
      </c>
      <c r="I75" s="54">
        <v>90695727</v>
      </c>
      <c r="J75" s="54">
        <v>210947255.00000012</v>
      </c>
      <c r="K75" s="54">
        <v>16332114</v>
      </c>
      <c r="L75" s="54">
        <v>21216533.499370769</v>
      </c>
      <c r="M75" s="54">
        <v>3077535</v>
      </c>
      <c r="N75" s="54">
        <v>105342348.30000001</v>
      </c>
      <c r="O75" s="54">
        <v>25798980.205623198</v>
      </c>
      <c r="P75" s="54">
        <v>86413414</v>
      </c>
      <c r="Q75" s="54">
        <v>65447637.542499997</v>
      </c>
      <c r="R75" s="54">
        <v>48952788.122000009</v>
      </c>
      <c r="S75" s="54">
        <v>62693772.30659999</v>
      </c>
      <c r="T75" s="54">
        <v>11337849.286600001</v>
      </c>
      <c r="U75" s="54">
        <v>3433720</v>
      </c>
      <c r="V75" s="55">
        <v>0</v>
      </c>
    </row>
    <row r="76" spans="1:22" ht="31.5" x14ac:dyDescent="0.25">
      <c r="A76" s="39" t="s">
        <v>22</v>
      </c>
      <c r="B76" s="48">
        <v>2187683339.1232176</v>
      </c>
      <c r="C76" s="53">
        <v>3186861</v>
      </c>
      <c r="D76" s="54">
        <v>1269901908.0000002</v>
      </c>
      <c r="E76" s="54">
        <v>38074007</v>
      </c>
      <c r="F76" s="54">
        <v>37790661.999999993</v>
      </c>
      <c r="G76" s="54">
        <v>3539807</v>
      </c>
      <c r="H76" s="54">
        <v>357219790</v>
      </c>
      <c r="I76" s="54">
        <v>144336483.99999997</v>
      </c>
      <c r="J76" s="54">
        <v>111529648.00000006</v>
      </c>
      <c r="K76" s="54">
        <v>6048896</v>
      </c>
      <c r="L76" s="54">
        <v>9533739.3200000003</v>
      </c>
      <c r="M76" s="54">
        <v>999214</v>
      </c>
      <c r="N76" s="54">
        <v>23837613.199999996</v>
      </c>
      <c r="O76" s="54">
        <v>16064889.464799998</v>
      </c>
      <c r="P76" s="54">
        <v>75679085.000000015</v>
      </c>
      <c r="Q76" s="54">
        <v>38587024.590900004</v>
      </c>
      <c r="R76" s="54">
        <v>19049348.986599997</v>
      </c>
      <c r="S76" s="54">
        <v>26813808.243200008</v>
      </c>
      <c r="T76" s="54">
        <v>4550844.3177176006</v>
      </c>
      <c r="U76" s="54">
        <v>939709</v>
      </c>
      <c r="V76" s="55">
        <v>0</v>
      </c>
    </row>
    <row r="77" spans="1:22" ht="63" x14ac:dyDescent="0.25">
      <c r="A77" s="39" t="s">
        <v>9</v>
      </c>
      <c r="B77" s="48">
        <v>1020020502.6417495</v>
      </c>
      <c r="C77" s="53">
        <v>38696689.000000007</v>
      </c>
      <c r="D77" s="54">
        <v>136261697</v>
      </c>
      <c r="E77" s="54">
        <v>154900741.00000003</v>
      </c>
      <c r="F77" s="54">
        <v>25852556</v>
      </c>
      <c r="G77" s="54">
        <v>3990604</v>
      </c>
      <c r="H77" s="54">
        <v>81141928</v>
      </c>
      <c r="I77" s="54">
        <v>141251023.99999997</v>
      </c>
      <c r="J77" s="54">
        <v>91668593.999999985</v>
      </c>
      <c r="K77" s="54">
        <v>11643426</v>
      </c>
      <c r="L77" s="54">
        <v>14937687.000000002</v>
      </c>
      <c r="M77" s="54">
        <v>4153916</v>
      </c>
      <c r="N77" s="54">
        <v>82968030.300000027</v>
      </c>
      <c r="O77" s="54">
        <v>102747373.86919998</v>
      </c>
      <c r="P77" s="54">
        <v>20218940</v>
      </c>
      <c r="Q77" s="54">
        <v>48964415.212600015</v>
      </c>
      <c r="R77" s="54">
        <v>27901715.959800001</v>
      </c>
      <c r="S77" s="54">
        <v>23757160.784349497</v>
      </c>
      <c r="T77" s="54">
        <v>5466962.515800002</v>
      </c>
      <c r="U77" s="54">
        <v>3497041.9999999986</v>
      </c>
      <c r="V77" s="55">
        <v>0</v>
      </c>
    </row>
    <row r="78" spans="1:22" x14ac:dyDescent="0.25">
      <c r="A78" s="41" t="s">
        <v>172</v>
      </c>
      <c r="B78" s="76">
        <v>1356897129.6104999</v>
      </c>
      <c r="C78" s="57">
        <v>83019230</v>
      </c>
      <c r="D78" s="58">
        <v>30345320.000000004</v>
      </c>
      <c r="E78" s="58">
        <v>458921986.99999994</v>
      </c>
      <c r="F78" s="58">
        <v>43666975</v>
      </c>
      <c r="G78" s="58">
        <v>11088317</v>
      </c>
      <c r="H78" s="58">
        <v>74987501</v>
      </c>
      <c r="I78" s="58">
        <v>150574104.99999997</v>
      </c>
      <c r="J78" s="58">
        <v>92465502</v>
      </c>
      <c r="K78" s="58">
        <v>8737161</v>
      </c>
      <c r="L78" s="58">
        <v>26705250.224899996</v>
      </c>
      <c r="M78" s="58">
        <v>3236544.9999999995</v>
      </c>
      <c r="N78" s="58">
        <v>129257705.59999999</v>
      </c>
      <c r="O78" s="58">
        <v>48522818.276599988</v>
      </c>
      <c r="P78" s="58">
        <v>18968541</v>
      </c>
      <c r="Q78" s="58">
        <v>64141244.51659999</v>
      </c>
      <c r="R78" s="58">
        <v>42033578.436099999</v>
      </c>
      <c r="S78" s="58">
        <v>56719432.874900006</v>
      </c>
      <c r="T78" s="58">
        <v>7610625.6814000001</v>
      </c>
      <c r="U78" s="58">
        <v>5895290</v>
      </c>
      <c r="V78" s="59">
        <v>0</v>
      </c>
    </row>
    <row r="79" spans="1:22" s="21" customFormat="1" ht="31.5" x14ac:dyDescent="0.25">
      <c r="A79" s="42" t="s">
        <v>5</v>
      </c>
      <c r="B79" s="48">
        <v>7143449161.3451004</v>
      </c>
      <c r="C79" s="48">
        <v>354340683</v>
      </c>
      <c r="D79" s="48">
        <v>1082522950</v>
      </c>
      <c r="E79" s="48">
        <v>1421344901</v>
      </c>
      <c r="F79" s="48">
        <v>280206749</v>
      </c>
      <c r="G79" s="48">
        <v>45725019</v>
      </c>
      <c r="H79" s="48">
        <v>358623800</v>
      </c>
      <c r="I79" s="48">
        <v>715355403</v>
      </c>
      <c r="J79" s="48">
        <v>604192201</v>
      </c>
      <c r="K79" s="48">
        <v>57057349</v>
      </c>
      <c r="L79" s="48">
        <v>144424826.49609998</v>
      </c>
      <c r="M79" s="48">
        <v>15349626</v>
      </c>
      <c r="N79" s="48">
        <v>616355230.39999998</v>
      </c>
      <c r="O79" s="48">
        <v>208014668.54630002</v>
      </c>
      <c r="P79" s="48">
        <v>182172045</v>
      </c>
      <c r="Q79" s="48">
        <v>442128304.66859996</v>
      </c>
      <c r="R79" s="48">
        <v>247713497.44849998</v>
      </c>
      <c r="S79" s="48">
        <v>289845246.75779998</v>
      </c>
      <c r="T79" s="48">
        <v>45507245.327800006</v>
      </c>
      <c r="U79" s="48">
        <v>32569415.699999999</v>
      </c>
      <c r="V79" s="48">
        <v>0</v>
      </c>
    </row>
    <row r="80" spans="1:22" x14ac:dyDescent="0.25">
      <c r="A80" s="14" t="s">
        <v>21</v>
      </c>
      <c r="B80" s="78">
        <v>46509979.5405</v>
      </c>
      <c r="C80" s="50">
        <v>5854282</v>
      </c>
      <c r="D80" s="51">
        <v>622731</v>
      </c>
      <c r="E80" s="51">
        <v>2679340</v>
      </c>
      <c r="F80" s="51">
        <v>1972631</v>
      </c>
      <c r="G80" s="51">
        <v>266121</v>
      </c>
      <c r="H80" s="51">
        <v>3446555.9999999995</v>
      </c>
      <c r="I80" s="51">
        <v>6844914</v>
      </c>
      <c r="J80" s="51">
        <v>1703575</v>
      </c>
      <c r="K80" s="51">
        <v>679244</v>
      </c>
      <c r="L80" s="51">
        <v>802857</v>
      </c>
      <c r="M80" s="51">
        <v>106773</v>
      </c>
      <c r="N80" s="51">
        <v>4060081.8000000017</v>
      </c>
      <c r="O80" s="51">
        <v>666995.23739999998</v>
      </c>
      <c r="P80" s="51">
        <v>585549</v>
      </c>
      <c r="Q80" s="51">
        <v>8231840.5772000002</v>
      </c>
      <c r="R80" s="51">
        <v>4192177.8035000004</v>
      </c>
      <c r="S80" s="51">
        <v>2864716.8303999994</v>
      </c>
      <c r="T80" s="51">
        <v>816078.29200000013</v>
      </c>
      <c r="U80" s="51">
        <v>113516</v>
      </c>
      <c r="V80" s="52">
        <v>0</v>
      </c>
    </row>
    <row r="81" spans="1:22" x14ac:dyDescent="0.25">
      <c r="A81" s="14" t="s">
        <v>20</v>
      </c>
      <c r="B81" s="48">
        <v>59104151.521000005</v>
      </c>
      <c r="C81" s="53">
        <v>3594620</v>
      </c>
      <c r="D81" s="54">
        <v>10654215.000000002</v>
      </c>
      <c r="E81" s="54">
        <v>505994</v>
      </c>
      <c r="F81" s="54">
        <v>1415417</v>
      </c>
      <c r="G81" s="54">
        <v>121791</v>
      </c>
      <c r="H81" s="54">
        <v>3168600</v>
      </c>
      <c r="I81" s="54">
        <v>4655981.9999999991</v>
      </c>
      <c r="J81" s="54">
        <v>1098074.0000000002</v>
      </c>
      <c r="K81" s="54">
        <v>416805</v>
      </c>
      <c r="L81" s="54">
        <v>1093113</v>
      </c>
      <c r="M81" s="54">
        <v>76900</v>
      </c>
      <c r="N81" s="54">
        <v>5240113.6000000015</v>
      </c>
      <c r="O81" s="54">
        <v>674596.95960000006</v>
      </c>
      <c r="P81" s="54">
        <v>415832</v>
      </c>
      <c r="Q81" s="54">
        <v>12223641.895499997</v>
      </c>
      <c r="R81" s="54">
        <v>6503137.2301000003</v>
      </c>
      <c r="S81" s="54">
        <v>6056499.4970000004</v>
      </c>
      <c r="T81" s="54">
        <v>1031023.6388</v>
      </c>
      <c r="U81" s="54">
        <v>157795.70000000001</v>
      </c>
      <c r="V81" s="55">
        <v>0</v>
      </c>
    </row>
    <row r="82" spans="1:22" x14ac:dyDescent="0.25">
      <c r="A82" s="14" t="s">
        <v>19</v>
      </c>
      <c r="B82" s="48">
        <v>207961175.68380001</v>
      </c>
      <c r="C82" s="53">
        <v>6872647</v>
      </c>
      <c r="D82" s="54">
        <v>23132072</v>
      </c>
      <c r="E82" s="54">
        <v>38297677</v>
      </c>
      <c r="F82" s="54">
        <v>29933587.000000004</v>
      </c>
      <c r="G82" s="54">
        <v>844184.00000000012</v>
      </c>
      <c r="H82" s="54">
        <v>6748641</v>
      </c>
      <c r="I82" s="54">
        <v>25037982</v>
      </c>
      <c r="J82" s="54">
        <v>13472302.000000002</v>
      </c>
      <c r="K82" s="54">
        <v>3336471</v>
      </c>
      <c r="L82" s="54">
        <v>3863482.0000000014</v>
      </c>
      <c r="M82" s="54">
        <v>307345</v>
      </c>
      <c r="N82" s="54">
        <v>15648953</v>
      </c>
      <c r="O82" s="54">
        <v>2307139.1980000003</v>
      </c>
      <c r="P82" s="54">
        <v>2738628</v>
      </c>
      <c r="Q82" s="54">
        <v>16469944.323399998</v>
      </c>
      <c r="R82" s="54">
        <v>7293608.299999998</v>
      </c>
      <c r="S82" s="54">
        <v>9760268.788300002</v>
      </c>
      <c r="T82" s="54">
        <v>1414769.0740999999</v>
      </c>
      <c r="U82" s="54">
        <v>481475</v>
      </c>
      <c r="V82" s="55">
        <v>0</v>
      </c>
    </row>
    <row r="83" spans="1:22" x14ac:dyDescent="0.25">
      <c r="A83" s="41" t="s">
        <v>173</v>
      </c>
      <c r="B83" s="48">
        <v>536065371.64849997</v>
      </c>
      <c r="C83" s="53">
        <v>83381381</v>
      </c>
      <c r="D83" s="54">
        <v>4365390</v>
      </c>
      <c r="E83" s="54">
        <v>93670273</v>
      </c>
      <c r="F83" s="54">
        <v>13039803</v>
      </c>
      <c r="G83" s="54">
        <v>3784556</v>
      </c>
      <c r="H83" s="54">
        <v>29381429</v>
      </c>
      <c r="I83" s="54">
        <v>71342517.999999985</v>
      </c>
      <c r="J83" s="54">
        <v>27177052</v>
      </c>
      <c r="K83" s="54">
        <v>6076314</v>
      </c>
      <c r="L83" s="54">
        <v>15658576.379199998</v>
      </c>
      <c r="M83" s="54">
        <v>1291718</v>
      </c>
      <c r="N83" s="54">
        <v>75352146.199999988</v>
      </c>
      <c r="O83" s="54">
        <v>10380002.388800001</v>
      </c>
      <c r="P83" s="54">
        <v>7956481</v>
      </c>
      <c r="Q83" s="54">
        <v>38659181.455200002</v>
      </c>
      <c r="R83" s="54">
        <v>20397140.660800003</v>
      </c>
      <c r="S83" s="54">
        <v>27445063.5625</v>
      </c>
      <c r="T83" s="54">
        <v>3070370.0020000003</v>
      </c>
      <c r="U83" s="54">
        <v>3635975.9999999986</v>
      </c>
      <c r="V83" s="55">
        <v>0</v>
      </c>
    </row>
    <row r="84" spans="1:22" x14ac:dyDescent="0.25">
      <c r="A84" s="41" t="s">
        <v>174</v>
      </c>
      <c r="B84" s="48">
        <v>1882664068.3872001</v>
      </c>
      <c r="C84" s="53">
        <v>48720567.999999993</v>
      </c>
      <c r="D84" s="54">
        <v>357390051</v>
      </c>
      <c r="E84" s="54">
        <v>581766645</v>
      </c>
      <c r="F84" s="54">
        <v>78433424</v>
      </c>
      <c r="G84" s="54">
        <v>13616629</v>
      </c>
      <c r="H84" s="54">
        <v>119180955</v>
      </c>
      <c r="I84" s="54">
        <v>123362134</v>
      </c>
      <c r="J84" s="54">
        <v>117379096.00000001</v>
      </c>
      <c r="K84" s="54">
        <v>10431925.000000002</v>
      </c>
      <c r="L84" s="54">
        <v>23810470.759899996</v>
      </c>
      <c r="M84" s="54">
        <v>3059198</v>
      </c>
      <c r="N84" s="54">
        <v>105072089.19999999</v>
      </c>
      <c r="O84" s="54">
        <v>43242853.681999996</v>
      </c>
      <c r="P84" s="54">
        <v>35268057.999999993</v>
      </c>
      <c r="Q84" s="54">
        <v>87800829.131199986</v>
      </c>
      <c r="R84" s="54">
        <v>52470443.516900003</v>
      </c>
      <c r="S84" s="54">
        <v>61813738.114399999</v>
      </c>
      <c r="T84" s="54">
        <v>12418982.982799999</v>
      </c>
      <c r="U84" s="54">
        <v>7425978.0000000009</v>
      </c>
      <c r="V84" s="55">
        <v>0</v>
      </c>
    </row>
    <row r="85" spans="1:22" x14ac:dyDescent="0.25">
      <c r="A85" s="41" t="s">
        <v>175</v>
      </c>
      <c r="B85" s="48">
        <v>1173325334.9033999</v>
      </c>
      <c r="C85" s="53">
        <v>56550292</v>
      </c>
      <c r="D85" s="54">
        <v>277061460.00000006</v>
      </c>
      <c r="E85" s="54">
        <v>138614167.00000003</v>
      </c>
      <c r="F85" s="54">
        <v>61036517</v>
      </c>
      <c r="G85" s="54">
        <v>5483465</v>
      </c>
      <c r="H85" s="54">
        <v>70497435</v>
      </c>
      <c r="I85" s="54">
        <v>106952085</v>
      </c>
      <c r="J85" s="54">
        <v>120966884</v>
      </c>
      <c r="K85" s="54">
        <v>7980115</v>
      </c>
      <c r="L85" s="54">
        <v>16800531.399999999</v>
      </c>
      <c r="M85" s="54">
        <v>2477737</v>
      </c>
      <c r="N85" s="54">
        <v>77357353.900000006</v>
      </c>
      <c r="O85" s="54">
        <v>27500204.211000003</v>
      </c>
      <c r="P85" s="54">
        <v>22988403</v>
      </c>
      <c r="Q85" s="54">
        <v>86412090.234600022</v>
      </c>
      <c r="R85" s="54">
        <v>36935564.865400001</v>
      </c>
      <c r="S85" s="54">
        <v>47218157.007999994</v>
      </c>
      <c r="T85" s="54">
        <v>5284455.2844000002</v>
      </c>
      <c r="U85" s="54">
        <v>5208417.9999999991</v>
      </c>
      <c r="V85" s="55">
        <v>0</v>
      </c>
    </row>
    <row r="86" spans="1:22" x14ac:dyDescent="0.25">
      <c r="A86" s="72" t="s">
        <v>184</v>
      </c>
      <c r="B86" s="48">
        <v>922508456.65069997</v>
      </c>
      <c r="C86" s="53">
        <v>24508563</v>
      </c>
      <c r="D86" s="54">
        <v>265240125.99999997</v>
      </c>
      <c r="E86" s="54">
        <v>132881220.00000001</v>
      </c>
      <c r="F86" s="54">
        <v>39723704</v>
      </c>
      <c r="G86" s="54">
        <v>7646362</v>
      </c>
      <c r="H86" s="54">
        <v>31616466</v>
      </c>
      <c r="I86" s="54">
        <v>89026610</v>
      </c>
      <c r="J86" s="54">
        <v>62385685</v>
      </c>
      <c r="K86" s="54">
        <v>8188827.0000000009</v>
      </c>
      <c r="L86" s="54">
        <v>12111293.703399999</v>
      </c>
      <c r="M86" s="54">
        <v>2189913</v>
      </c>
      <c r="N86" s="54">
        <v>69657098.000000015</v>
      </c>
      <c r="O86" s="54">
        <v>21183741.251499999</v>
      </c>
      <c r="P86" s="54">
        <v>22145293</v>
      </c>
      <c r="Q86" s="54">
        <v>52538251.442400023</v>
      </c>
      <c r="R86" s="54">
        <v>30994270.283199988</v>
      </c>
      <c r="S86" s="54">
        <v>41981632.017800003</v>
      </c>
      <c r="T86" s="54">
        <v>4422196.9524000008</v>
      </c>
      <c r="U86" s="54">
        <v>4067204.0000000005</v>
      </c>
      <c r="V86" s="55">
        <v>0</v>
      </c>
    </row>
    <row r="87" spans="1:22" x14ac:dyDescent="0.25">
      <c r="A87" s="41" t="s">
        <v>176</v>
      </c>
      <c r="B87" s="48">
        <v>1116974599.3583002</v>
      </c>
      <c r="C87" s="53">
        <v>50083310.000000022</v>
      </c>
      <c r="D87" s="54">
        <v>23449798</v>
      </c>
      <c r="E87" s="54">
        <v>148758575</v>
      </c>
      <c r="F87" s="54">
        <v>26344837</v>
      </c>
      <c r="G87" s="54">
        <v>6141003</v>
      </c>
      <c r="H87" s="54">
        <v>39216651.999999993</v>
      </c>
      <c r="I87" s="54">
        <v>167702318.99999997</v>
      </c>
      <c r="J87" s="54">
        <v>167979256.99999997</v>
      </c>
      <c r="K87" s="54">
        <v>9856274</v>
      </c>
      <c r="L87" s="54">
        <v>45209372.253599994</v>
      </c>
      <c r="M87" s="54">
        <v>2958691.9999999995</v>
      </c>
      <c r="N87" s="54">
        <v>140031059.80000001</v>
      </c>
      <c r="O87" s="54">
        <v>54342618.466000006</v>
      </c>
      <c r="P87" s="54">
        <v>66408789.000000007</v>
      </c>
      <c r="Q87" s="54">
        <v>63084842.08860001</v>
      </c>
      <c r="R87" s="54">
        <v>43501460.242500007</v>
      </c>
      <c r="S87" s="54">
        <v>46870242.602599986</v>
      </c>
      <c r="T87" s="54">
        <v>9046961.9050000012</v>
      </c>
      <c r="U87" s="54">
        <v>5988536</v>
      </c>
      <c r="V87" s="55">
        <v>0</v>
      </c>
    </row>
    <row r="88" spans="1:22" x14ac:dyDescent="0.25">
      <c r="A88" s="14" t="s">
        <v>18</v>
      </c>
      <c r="B88" s="48">
        <v>681791175.85339987</v>
      </c>
      <c r="C88" s="53">
        <v>55845246.999999993</v>
      </c>
      <c r="D88" s="54">
        <v>2050001</v>
      </c>
      <c r="E88" s="54">
        <v>232298678</v>
      </c>
      <c r="F88" s="54">
        <v>15522932.999999998</v>
      </c>
      <c r="G88" s="54">
        <v>4599253.0000000009</v>
      </c>
      <c r="H88" s="54">
        <v>25587165.999999996</v>
      </c>
      <c r="I88" s="54">
        <v>78207096</v>
      </c>
      <c r="J88" s="54">
        <v>45434356</v>
      </c>
      <c r="K88" s="54">
        <v>5395838</v>
      </c>
      <c r="L88" s="54">
        <v>13776810</v>
      </c>
      <c r="M88" s="54">
        <v>1885350.0000000002</v>
      </c>
      <c r="N88" s="54">
        <v>69538689.299999997</v>
      </c>
      <c r="O88" s="54">
        <v>22096092.424000002</v>
      </c>
      <c r="P88" s="54">
        <v>9993465</v>
      </c>
      <c r="Q88" s="54">
        <v>39755400.5264</v>
      </c>
      <c r="R88" s="54">
        <v>25043348.408000004</v>
      </c>
      <c r="S88" s="54">
        <v>26470567.2698</v>
      </c>
      <c r="T88" s="54">
        <v>4830457.9252000004</v>
      </c>
      <c r="U88" s="54">
        <v>3460426.9999999986</v>
      </c>
      <c r="V88" s="55">
        <v>0</v>
      </c>
    </row>
    <row r="89" spans="1:22" x14ac:dyDescent="0.25">
      <c r="A89" s="14" t="s">
        <v>17</v>
      </c>
      <c r="B89" s="76">
        <v>516544847.79830009</v>
      </c>
      <c r="C89" s="57">
        <v>18929772.999999993</v>
      </c>
      <c r="D89" s="58">
        <v>118557106</v>
      </c>
      <c r="E89" s="58">
        <v>51872332</v>
      </c>
      <c r="F89" s="58">
        <v>12783896</v>
      </c>
      <c r="G89" s="58">
        <v>3221654.9999999995</v>
      </c>
      <c r="H89" s="58">
        <v>29779900</v>
      </c>
      <c r="I89" s="58">
        <v>42223762.999999993</v>
      </c>
      <c r="J89" s="58">
        <v>46595920.000000007</v>
      </c>
      <c r="K89" s="58">
        <v>4695536</v>
      </c>
      <c r="L89" s="58">
        <v>11298320</v>
      </c>
      <c r="M89" s="58">
        <v>996000</v>
      </c>
      <c r="N89" s="58">
        <v>54397645.600000001</v>
      </c>
      <c r="O89" s="58">
        <v>25620424.728000008</v>
      </c>
      <c r="P89" s="58">
        <v>13671546.999999994</v>
      </c>
      <c r="Q89" s="58">
        <v>36952282.994100004</v>
      </c>
      <c r="R89" s="58">
        <v>20382346.138099998</v>
      </c>
      <c r="S89" s="58">
        <v>19364361.067000002</v>
      </c>
      <c r="T89" s="58">
        <v>3171949.2711</v>
      </c>
      <c r="U89" s="58">
        <v>2030089.9999999998</v>
      </c>
      <c r="V89" s="59">
        <v>0</v>
      </c>
    </row>
    <row r="90" spans="1:22" s="21" customFormat="1" ht="31.5" x14ac:dyDescent="0.25">
      <c r="A90" s="42" t="s">
        <v>6</v>
      </c>
      <c r="B90" s="48">
        <v>4486894704.6787834</v>
      </c>
      <c r="C90" s="48">
        <v>258132703</v>
      </c>
      <c r="D90" s="48">
        <v>1061878383</v>
      </c>
      <c r="E90" s="48">
        <v>245269621.99999997</v>
      </c>
      <c r="F90" s="48">
        <v>162056082</v>
      </c>
      <c r="G90" s="48">
        <v>24382265</v>
      </c>
      <c r="H90" s="48">
        <v>286077245</v>
      </c>
      <c r="I90" s="48">
        <v>468302191</v>
      </c>
      <c r="J90" s="48">
        <v>532301606.96198314</v>
      </c>
      <c r="K90" s="48">
        <v>44859667</v>
      </c>
      <c r="L90" s="48">
        <v>71823764.175700009</v>
      </c>
      <c r="M90" s="48">
        <v>9148993</v>
      </c>
      <c r="N90" s="48">
        <v>297145471.09999996</v>
      </c>
      <c r="O90" s="48">
        <v>82870957.497899994</v>
      </c>
      <c r="P90" s="48">
        <v>78968026</v>
      </c>
      <c r="Q90" s="48">
        <v>438996980.4774</v>
      </c>
      <c r="R90" s="48">
        <v>168183159.55410004</v>
      </c>
      <c r="S90" s="48">
        <v>197858792.81440002</v>
      </c>
      <c r="T90" s="48">
        <v>42136926.0973</v>
      </c>
      <c r="U90" s="48">
        <v>16501869</v>
      </c>
      <c r="V90" s="48">
        <v>0</v>
      </c>
    </row>
    <row r="91" spans="1:22" x14ac:dyDescent="0.25">
      <c r="A91" s="41" t="s">
        <v>177</v>
      </c>
      <c r="B91" s="78">
        <v>216699330.89779997</v>
      </c>
      <c r="C91" s="50">
        <v>8102177</v>
      </c>
      <c r="D91" s="51">
        <v>8997429</v>
      </c>
      <c r="E91" s="51">
        <v>19769917.999999985</v>
      </c>
      <c r="F91" s="51">
        <v>10931454.000000002</v>
      </c>
      <c r="G91" s="51">
        <v>1371261</v>
      </c>
      <c r="H91" s="51">
        <v>14391586</v>
      </c>
      <c r="I91" s="51">
        <v>30566762.999999996</v>
      </c>
      <c r="J91" s="51">
        <v>24727261.000000004</v>
      </c>
      <c r="K91" s="51">
        <v>4699710</v>
      </c>
      <c r="L91" s="51">
        <v>5116974</v>
      </c>
      <c r="M91" s="51">
        <v>475867.00000000006</v>
      </c>
      <c r="N91" s="51">
        <v>20031034.799999997</v>
      </c>
      <c r="O91" s="51">
        <v>4262886.2379999999</v>
      </c>
      <c r="P91" s="51">
        <v>3354358</v>
      </c>
      <c r="Q91" s="51">
        <v>27442171.84</v>
      </c>
      <c r="R91" s="51">
        <v>13830963.0328</v>
      </c>
      <c r="S91" s="51">
        <v>14049433.291499997</v>
      </c>
      <c r="T91" s="51">
        <v>2771857.6954999999</v>
      </c>
      <c r="U91" s="51">
        <v>1806226</v>
      </c>
      <c r="V91" s="52">
        <v>0</v>
      </c>
    </row>
    <row r="92" spans="1:22" x14ac:dyDescent="0.25">
      <c r="A92" s="41" t="s">
        <v>178</v>
      </c>
      <c r="B92" s="48">
        <v>895740760.08650017</v>
      </c>
      <c r="C92" s="53">
        <v>15370202</v>
      </c>
      <c r="D92" s="54">
        <v>417505477</v>
      </c>
      <c r="E92" s="54">
        <v>9689632</v>
      </c>
      <c r="F92" s="54">
        <v>40535561.000000007</v>
      </c>
      <c r="G92" s="54">
        <v>4440445</v>
      </c>
      <c r="H92" s="54">
        <v>94025045</v>
      </c>
      <c r="I92" s="54">
        <v>53164548</v>
      </c>
      <c r="J92" s="54">
        <v>63009332.999999993</v>
      </c>
      <c r="K92" s="54">
        <v>5903858</v>
      </c>
      <c r="L92" s="54">
        <v>9739182.5885999985</v>
      </c>
      <c r="M92" s="54">
        <v>1313330.9999999998</v>
      </c>
      <c r="N92" s="54">
        <v>33036903.5</v>
      </c>
      <c r="O92" s="54">
        <v>8889872.2544</v>
      </c>
      <c r="P92" s="54">
        <v>6140674</v>
      </c>
      <c r="Q92" s="54">
        <v>53390397.681899987</v>
      </c>
      <c r="R92" s="54">
        <v>37569738.895400003</v>
      </c>
      <c r="S92" s="54">
        <v>31784667.065000001</v>
      </c>
      <c r="T92" s="54">
        <v>8137732.1012000013</v>
      </c>
      <c r="U92" s="54">
        <v>2094160</v>
      </c>
      <c r="V92" s="55">
        <v>0</v>
      </c>
    </row>
    <row r="93" spans="1:22" x14ac:dyDescent="0.25">
      <c r="A93" s="14" t="s">
        <v>7</v>
      </c>
      <c r="B93" s="48">
        <v>290933785.4864831</v>
      </c>
      <c r="C93" s="53">
        <v>13365433.000000002</v>
      </c>
      <c r="D93" s="54">
        <v>39962133</v>
      </c>
      <c r="E93" s="54">
        <v>8896894</v>
      </c>
      <c r="F93" s="54">
        <v>11792336</v>
      </c>
      <c r="G93" s="54">
        <v>1328207.9999999998</v>
      </c>
      <c r="H93" s="54">
        <v>25838974</v>
      </c>
      <c r="I93" s="54">
        <v>27173783.999999996</v>
      </c>
      <c r="J93" s="54">
        <v>56367440.961983114</v>
      </c>
      <c r="K93" s="54">
        <v>3088687.0000000005</v>
      </c>
      <c r="L93" s="54">
        <v>6230193.8537999997</v>
      </c>
      <c r="M93" s="54">
        <v>740903</v>
      </c>
      <c r="N93" s="54">
        <v>16530183.499999998</v>
      </c>
      <c r="O93" s="54">
        <v>6414829.0386000006</v>
      </c>
      <c r="P93" s="54">
        <v>3560912</v>
      </c>
      <c r="Q93" s="54">
        <v>32947864.768399999</v>
      </c>
      <c r="R93" s="54">
        <v>16562534.814200001</v>
      </c>
      <c r="S93" s="54">
        <v>16933942.2333</v>
      </c>
      <c r="T93" s="54">
        <v>2496381.3161999998</v>
      </c>
      <c r="U93" s="54">
        <v>702151</v>
      </c>
      <c r="V93" s="55">
        <v>0</v>
      </c>
    </row>
    <row r="94" spans="1:22" x14ac:dyDescent="0.25">
      <c r="A94" s="14" t="s">
        <v>16</v>
      </c>
      <c r="B94" s="48">
        <v>226550967.37530002</v>
      </c>
      <c r="C94" s="53">
        <v>42265147.000000015</v>
      </c>
      <c r="D94" s="54">
        <v>12272239</v>
      </c>
      <c r="E94" s="54">
        <v>22045979</v>
      </c>
      <c r="F94" s="54">
        <v>11988628</v>
      </c>
      <c r="G94" s="54">
        <v>1171377</v>
      </c>
      <c r="H94" s="54">
        <v>9474390</v>
      </c>
      <c r="I94" s="54">
        <v>16088674.999999998</v>
      </c>
      <c r="J94" s="54">
        <v>9842212.0000000019</v>
      </c>
      <c r="K94" s="54">
        <v>2548277</v>
      </c>
      <c r="L94" s="54">
        <v>3338857</v>
      </c>
      <c r="M94" s="54">
        <v>530390.99999999988</v>
      </c>
      <c r="N94" s="54">
        <v>13096319.300000001</v>
      </c>
      <c r="O94" s="54">
        <v>3942322.5532</v>
      </c>
      <c r="P94" s="54">
        <v>6725532</v>
      </c>
      <c r="Q94" s="54">
        <v>43094887.278400004</v>
      </c>
      <c r="R94" s="54">
        <v>9967278.8591999989</v>
      </c>
      <c r="S94" s="54">
        <v>14919893.0975</v>
      </c>
      <c r="T94" s="54">
        <v>2691183.287</v>
      </c>
      <c r="U94" s="54">
        <v>547379</v>
      </c>
      <c r="V94" s="55">
        <v>0</v>
      </c>
    </row>
    <row r="95" spans="1:22" x14ac:dyDescent="0.25">
      <c r="A95" s="41" t="s">
        <v>179</v>
      </c>
      <c r="B95" s="48">
        <v>876871565.83670008</v>
      </c>
      <c r="C95" s="53">
        <v>68743281.999999985</v>
      </c>
      <c r="D95" s="54">
        <v>6794339</v>
      </c>
      <c r="E95" s="54">
        <v>76267164.999999985</v>
      </c>
      <c r="F95" s="54">
        <v>20282198.000000004</v>
      </c>
      <c r="G95" s="54">
        <v>6975546.9999999991</v>
      </c>
      <c r="H95" s="54">
        <v>38405335.999999993</v>
      </c>
      <c r="I95" s="54">
        <v>145739525</v>
      </c>
      <c r="J95" s="54">
        <v>157811463.00000003</v>
      </c>
      <c r="K95" s="54">
        <v>11264642</v>
      </c>
      <c r="L95" s="54">
        <v>17954229.168800008</v>
      </c>
      <c r="M95" s="54">
        <v>2036170</v>
      </c>
      <c r="N95" s="54">
        <v>92577256.200000003</v>
      </c>
      <c r="O95" s="54">
        <v>19798190.171899997</v>
      </c>
      <c r="P95" s="54">
        <v>22566029</v>
      </c>
      <c r="Q95" s="54">
        <v>110702116.90010001</v>
      </c>
      <c r="R95" s="54">
        <v>25670448.245099999</v>
      </c>
      <c r="S95" s="54">
        <v>36657793.560200006</v>
      </c>
      <c r="T95" s="54">
        <v>12115982.590599999</v>
      </c>
      <c r="U95" s="54">
        <v>4509852.9999999991</v>
      </c>
      <c r="V95" s="55">
        <v>0</v>
      </c>
    </row>
    <row r="96" spans="1:22" x14ac:dyDescent="0.25">
      <c r="A96" s="14" t="s">
        <v>15</v>
      </c>
      <c r="B96" s="48">
        <v>682909253.44210005</v>
      </c>
      <c r="C96" s="53">
        <v>43985238.000000007</v>
      </c>
      <c r="D96" s="54">
        <v>42444744.000000007</v>
      </c>
      <c r="E96" s="54">
        <v>65014694</v>
      </c>
      <c r="F96" s="54">
        <v>18269799</v>
      </c>
      <c r="G96" s="54">
        <v>4952230.9999999991</v>
      </c>
      <c r="H96" s="54">
        <v>33842917</v>
      </c>
      <c r="I96" s="54">
        <v>100011926</v>
      </c>
      <c r="J96" s="54">
        <v>124359731</v>
      </c>
      <c r="K96" s="54">
        <v>8333523</v>
      </c>
      <c r="L96" s="54">
        <v>17934126.358599998</v>
      </c>
      <c r="M96" s="54">
        <v>2264588</v>
      </c>
      <c r="N96" s="54">
        <v>56469084</v>
      </c>
      <c r="O96" s="54">
        <v>11042307.9726</v>
      </c>
      <c r="P96" s="54">
        <v>15918680.999999998</v>
      </c>
      <c r="Q96" s="54">
        <v>71002341.351999998</v>
      </c>
      <c r="R96" s="54">
        <v>26832337.738999993</v>
      </c>
      <c r="S96" s="54">
        <v>31838029.284100004</v>
      </c>
      <c r="T96" s="54">
        <v>4712425.735799999</v>
      </c>
      <c r="U96" s="54">
        <v>3680529.0000000005</v>
      </c>
      <c r="V96" s="55">
        <v>0</v>
      </c>
    </row>
    <row r="97" spans="1:22" x14ac:dyDescent="0.25">
      <c r="A97" s="14" t="s">
        <v>14</v>
      </c>
      <c r="B97" s="48">
        <v>289537390.92879999</v>
      </c>
      <c r="C97" s="53">
        <v>17577075.999999996</v>
      </c>
      <c r="D97" s="54">
        <v>34825365.999999993</v>
      </c>
      <c r="E97" s="54">
        <v>13221750.000000002</v>
      </c>
      <c r="F97" s="54">
        <v>16627519</v>
      </c>
      <c r="G97" s="54">
        <v>643144</v>
      </c>
      <c r="H97" s="54">
        <v>24671950.000000004</v>
      </c>
      <c r="I97" s="54">
        <v>34040382</v>
      </c>
      <c r="J97" s="54">
        <v>43746438</v>
      </c>
      <c r="K97" s="54">
        <v>2549850.9999999995</v>
      </c>
      <c r="L97" s="54">
        <v>4517374.9864999996</v>
      </c>
      <c r="M97" s="54">
        <v>485024</v>
      </c>
      <c r="N97" s="54">
        <v>30257051.600000005</v>
      </c>
      <c r="O97" s="54">
        <v>5070864.0111999996</v>
      </c>
      <c r="P97" s="54">
        <v>4343126.9999999991</v>
      </c>
      <c r="Q97" s="54">
        <v>26486543.938700005</v>
      </c>
      <c r="R97" s="54">
        <v>12633146.6928</v>
      </c>
      <c r="S97" s="54">
        <v>14791220.936999999</v>
      </c>
      <c r="T97" s="54">
        <v>2021011.7625999993</v>
      </c>
      <c r="U97" s="54">
        <v>1028550</v>
      </c>
      <c r="V97" s="55">
        <v>0</v>
      </c>
    </row>
    <row r="98" spans="1:22" x14ac:dyDescent="0.25">
      <c r="A98" s="41" t="s">
        <v>180</v>
      </c>
      <c r="B98" s="48">
        <v>163287016.8339</v>
      </c>
      <c r="C98" s="53">
        <v>10628981</v>
      </c>
      <c r="D98" s="54">
        <v>64803829</v>
      </c>
      <c r="E98" s="54">
        <v>2637958.9999999995</v>
      </c>
      <c r="F98" s="54">
        <v>9365320</v>
      </c>
      <c r="G98" s="54">
        <v>426340</v>
      </c>
      <c r="H98" s="54">
        <v>9591141</v>
      </c>
      <c r="I98" s="54">
        <v>11625951.999999998</v>
      </c>
      <c r="J98" s="54">
        <v>9032893</v>
      </c>
      <c r="K98" s="54">
        <v>1151305.9999999998</v>
      </c>
      <c r="L98" s="54">
        <v>1636515.2957999997</v>
      </c>
      <c r="M98" s="54">
        <v>194365</v>
      </c>
      <c r="N98" s="54">
        <v>4669357.9000000004</v>
      </c>
      <c r="O98" s="54">
        <v>2660582.7911999999</v>
      </c>
      <c r="P98" s="54">
        <v>2638281</v>
      </c>
      <c r="Q98" s="54">
        <v>16664281.388899997</v>
      </c>
      <c r="R98" s="54">
        <v>5647499.1067000004</v>
      </c>
      <c r="S98" s="54">
        <v>8174557.3383999988</v>
      </c>
      <c r="T98" s="54">
        <v>1499520.0129</v>
      </c>
      <c r="U98" s="54">
        <v>238336</v>
      </c>
      <c r="V98" s="55">
        <v>0</v>
      </c>
    </row>
    <row r="99" spans="1:22" x14ac:dyDescent="0.25">
      <c r="A99" s="41" t="s">
        <v>181</v>
      </c>
      <c r="B99" s="48">
        <v>719502700.56299996</v>
      </c>
      <c r="C99" s="53">
        <v>31234826</v>
      </c>
      <c r="D99" s="54">
        <v>401948400</v>
      </c>
      <c r="E99" s="54">
        <v>23269778.000000004</v>
      </c>
      <c r="F99" s="54">
        <v>10924624.999999998</v>
      </c>
      <c r="G99" s="54">
        <v>2019147</v>
      </c>
      <c r="H99" s="54">
        <v>28296331</v>
      </c>
      <c r="I99" s="54">
        <v>41938569</v>
      </c>
      <c r="J99" s="54">
        <v>32167852</v>
      </c>
      <c r="K99" s="54">
        <v>4738314.0000000009</v>
      </c>
      <c r="L99" s="54">
        <v>4072226.0909000002</v>
      </c>
      <c r="M99" s="54">
        <v>874855</v>
      </c>
      <c r="N99" s="54">
        <v>25951049.099999994</v>
      </c>
      <c r="O99" s="54">
        <v>19448050.3805</v>
      </c>
      <c r="P99" s="54">
        <v>13001727</v>
      </c>
      <c r="Q99" s="54">
        <v>37997263.035899997</v>
      </c>
      <c r="R99" s="54">
        <v>14307367.665600004</v>
      </c>
      <c r="S99" s="54">
        <v>21504876.272500001</v>
      </c>
      <c r="T99" s="54">
        <v>4496241.0175999999</v>
      </c>
      <c r="U99" s="54">
        <v>1311203</v>
      </c>
      <c r="V99" s="55">
        <v>0</v>
      </c>
    </row>
    <row r="100" spans="1:22" x14ac:dyDescent="0.25">
      <c r="A100" s="14" t="s">
        <v>93</v>
      </c>
      <c r="B100" s="48">
        <v>52630608.289100006</v>
      </c>
      <c r="C100" s="53">
        <v>4843607.9999999991</v>
      </c>
      <c r="D100" s="54">
        <v>3362571</v>
      </c>
      <c r="E100" s="54">
        <v>4142745.0000000005</v>
      </c>
      <c r="F100" s="54">
        <v>2726462</v>
      </c>
      <c r="G100" s="54">
        <v>442712</v>
      </c>
      <c r="H100" s="54">
        <v>4127848</v>
      </c>
      <c r="I100" s="54">
        <v>4053527</v>
      </c>
      <c r="J100" s="54">
        <v>7542201</v>
      </c>
      <c r="K100" s="54">
        <v>388474</v>
      </c>
      <c r="L100" s="54">
        <v>910087</v>
      </c>
      <c r="M100" s="54">
        <v>86245</v>
      </c>
      <c r="N100" s="54">
        <v>3526756.2000000007</v>
      </c>
      <c r="O100" s="54">
        <v>1111159.0863000001</v>
      </c>
      <c r="P100" s="54">
        <v>326292</v>
      </c>
      <c r="Q100" s="54">
        <v>8333886.9870000016</v>
      </c>
      <c r="R100" s="54">
        <v>2064731.1479999998</v>
      </c>
      <c r="S100" s="54">
        <v>3761899.1170000006</v>
      </c>
      <c r="T100" s="54">
        <v>559150.75080000004</v>
      </c>
      <c r="U100" s="54">
        <v>320253</v>
      </c>
      <c r="V100" s="55">
        <v>0</v>
      </c>
    </row>
    <row r="101" spans="1:22" x14ac:dyDescent="0.25">
      <c r="A101" s="14" t="s">
        <v>12</v>
      </c>
      <c r="B101" s="48">
        <v>72231324.939099997</v>
      </c>
      <c r="C101" s="60">
        <v>2016733</v>
      </c>
      <c r="D101" s="61">
        <v>28961856</v>
      </c>
      <c r="E101" s="61">
        <v>313108</v>
      </c>
      <c r="F101" s="61">
        <v>8612180</v>
      </c>
      <c r="G101" s="61">
        <v>611853</v>
      </c>
      <c r="H101" s="61">
        <v>3411727</v>
      </c>
      <c r="I101" s="61">
        <v>3898540</v>
      </c>
      <c r="J101" s="61">
        <v>3694782</v>
      </c>
      <c r="K101" s="61">
        <v>193025</v>
      </c>
      <c r="L101" s="61">
        <v>373997.83269999991</v>
      </c>
      <c r="M101" s="61">
        <v>147254</v>
      </c>
      <c r="N101" s="61">
        <v>1000475.0000000001</v>
      </c>
      <c r="O101" s="61">
        <v>229893.00000000003</v>
      </c>
      <c r="P101" s="61">
        <v>392412.99999999994</v>
      </c>
      <c r="Q101" s="61">
        <v>10935225.306100002</v>
      </c>
      <c r="R101" s="61">
        <v>3097113.355299999</v>
      </c>
      <c r="S101" s="61">
        <v>3442480.617899999</v>
      </c>
      <c r="T101" s="61">
        <v>635439.82710000011</v>
      </c>
      <c r="U101" s="61">
        <v>263228.99999999994</v>
      </c>
      <c r="V101" s="62">
        <v>0</v>
      </c>
    </row>
    <row r="102" spans="1:22" ht="15" x14ac:dyDescent="0.2">
      <c r="A102" s="107"/>
      <c r="B102" s="107"/>
      <c r="C102" s="107"/>
      <c r="D102" s="107"/>
      <c r="E102" s="107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</row>
    <row r="103" spans="1:22" s="98" customFormat="1" ht="52.5" customHeight="1" x14ac:dyDescent="0.2">
      <c r="A103" s="109" t="s">
        <v>218</v>
      </c>
      <c r="B103" s="109"/>
      <c r="C103" s="109"/>
      <c r="D103" s="109"/>
      <c r="E103" s="109"/>
    </row>
    <row r="104" spans="1:22" ht="15" x14ac:dyDescent="0.2">
      <c r="A104" s="33"/>
      <c r="B104" s="33"/>
      <c r="C104" s="33"/>
      <c r="D104" s="33"/>
      <c r="E104" s="33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</row>
    <row r="105" spans="1:22" ht="15" x14ac:dyDescent="0.2">
      <c r="C105" s="18"/>
    </row>
    <row r="106" spans="1:22" ht="15" x14ac:dyDescent="0.2">
      <c r="C106" s="18"/>
    </row>
    <row r="107" spans="1:22" ht="15" x14ac:dyDescent="0.2">
      <c r="C107" s="18"/>
    </row>
    <row r="108" spans="1:22" ht="15" x14ac:dyDescent="0.2">
      <c r="C108" s="18"/>
    </row>
    <row r="109" spans="1:22" ht="15" x14ac:dyDescent="0.2">
      <c r="C109" s="18"/>
    </row>
    <row r="110" spans="1:22" ht="15" x14ac:dyDescent="0.2">
      <c r="C110" s="18"/>
    </row>
    <row r="111" spans="1:22" ht="15" x14ac:dyDescent="0.2">
      <c r="C111" s="18"/>
    </row>
    <row r="112" spans="1:22" ht="15" x14ac:dyDescent="0.2">
      <c r="C112" s="18"/>
    </row>
    <row r="113" spans="3:3" ht="15" x14ac:dyDescent="0.2">
      <c r="C113" s="18"/>
    </row>
    <row r="114" spans="3:3" ht="15" x14ac:dyDescent="0.2">
      <c r="C114" s="18"/>
    </row>
    <row r="115" spans="3:3" ht="15" x14ac:dyDescent="0.2">
      <c r="C115" s="18"/>
    </row>
    <row r="116" spans="3:3" ht="15" x14ac:dyDescent="0.2">
      <c r="C116" s="18"/>
    </row>
    <row r="117" spans="3:3" ht="15" x14ac:dyDescent="0.2">
      <c r="C117" s="18"/>
    </row>
    <row r="118" spans="3:3" ht="15" x14ac:dyDescent="0.2">
      <c r="C118" s="18"/>
    </row>
    <row r="119" spans="3:3" ht="15" x14ac:dyDescent="0.2">
      <c r="C119" s="18"/>
    </row>
    <row r="120" spans="3:3" ht="15" x14ac:dyDescent="0.2">
      <c r="C120" s="18"/>
    </row>
    <row r="121" spans="3:3" ht="15" x14ac:dyDescent="0.2">
      <c r="C121" s="18"/>
    </row>
    <row r="122" spans="3:3" ht="15" x14ac:dyDescent="0.2">
      <c r="C122" s="18"/>
    </row>
    <row r="123" spans="3:3" ht="15" x14ac:dyDescent="0.2">
      <c r="C123" s="18"/>
    </row>
    <row r="124" spans="3:3" ht="15" x14ac:dyDescent="0.2">
      <c r="C124" s="18"/>
    </row>
    <row r="125" spans="3:3" ht="15" x14ac:dyDescent="0.2">
      <c r="C125" s="18"/>
    </row>
    <row r="126" spans="3:3" ht="15" x14ac:dyDescent="0.2">
      <c r="C126" s="18"/>
    </row>
    <row r="127" spans="3:3" ht="15" x14ac:dyDescent="0.2">
      <c r="C127" s="18"/>
    </row>
    <row r="128" spans="3:3" ht="15" x14ac:dyDescent="0.2">
      <c r="C128" s="18"/>
    </row>
    <row r="129" spans="3:3" ht="15" x14ac:dyDescent="0.2">
      <c r="C129" s="18"/>
    </row>
    <row r="130" spans="3:3" ht="15" x14ac:dyDescent="0.2">
      <c r="C130" s="18"/>
    </row>
  </sheetData>
  <mergeCells count="7">
    <mergeCell ref="A103:E103"/>
    <mergeCell ref="R3:V3"/>
    <mergeCell ref="A102:E102"/>
    <mergeCell ref="A2:E2"/>
    <mergeCell ref="A3:A5"/>
    <mergeCell ref="B3:B5"/>
    <mergeCell ref="C3:Q3"/>
  </mergeCells>
  <conditionalFormatting sqref="A7:A101">
    <cfRule type="cellIs" dxfId="5" priority="1" stopIfTrue="1" operator="lessThan">
      <formula>0</formula>
    </cfRule>
  </conditionalFormatting>
  <hyperlinks>
    <hyperlink ref="A1" location="Содержание!A1" display="          К содержанию"/>
  </hyperlinks>
  <pageMargins left="0.7" right="0.7" top="0.75" bottom="0.75" header="0.3" footer="0.3"/>
  <pageSetup paperSize="9" orientation="portrait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V130"/>
  <sheetViews>
    <sheetView zoomScale="85" zoomScaleNormal="85" workbookViewId="0"/>
  </sheetViews>
  <sheetFormatPr defaultRowHeight="15.75" x14ac:dyDescent="0.25"/>
  <cols>
    <col min="1" max="1" width="31.5703125" style="18" customWidth="1"/>
    <col min="2" max="2" width="34.85546875" style="18" customWidth="1"/>
    <col min="3" max="3" width="19" style="21" customWidth="1"/>
    <col min="4" max="4" width="19.28515625" style="18" bestFit="1" customWidth="1"/>
    <col min="5" max="5" width="20.28515625" style="18" bestFit="1" customWidth="1"/>
    <col min="6" max="6" width="21.140625" style="18" bestFit="1" customWidth="1"/>
    <col min="7" max="7" width="20" style="18" bestFit="1" customWidth="1"/>
    <col min="8" max="8" width="19" style="18" bestFit="1" customWidth="1"/>
    <col min="9" max="9" width="21" style="18" bestFit="1" customWidth="1"/>
    <col min="10" max="10" width="20.7109375" style="18" bestFit="1" customWidth="1"/>
    <col min="11" max="11" width="16.7109375" style="18" bestFit="1" customWidth="1"/>
    <col min="12" max="12" width="19" style="18" bestFit="1" customWidth="1"/>
    <col min="13" max="13" width="16.7109375" style="18" bestFit="1" customWidth="1"/>
    <col min="14" max="14" width="19" style="18" bestFit="1" customWidth="1"/>
    <col min="15" max="15" width="20.42578125" style="18" bestFit="1" customWidth="1"/>
    <col min="16" max="16" width="21.140625" style="18" bestFit="1" customWidth="1"/>
    <col min="17" max="18" width="19" style="18" bestFit="1" customWidth="1"/>
    <col min="19" max="19" width="20.140625" style="18" bestFit="1" customWidth="1"/>
    <col min="20" max="20" width="16.7109375" style="18" bestFit="1" customWidth="1"/>
    <col min="21" max="21" width="17.140625" style="18" bestFit="1" customWidth="1"/>
    <col min="22" max="22" width="25.7109375" style="18" bestFit="1" customWidth="1"/>
    <col min="23" max="16384" width="9.140625" style="18"/>
  </cols>
  <sheetData>
    <row r="1" spans="1:22" ht="33" customHeight="1" x14ac:dyDescent="0.2">
      <c r="A1" s="36" t="s">
        <v>127</v>
      </c>
      <c r="C1" s="18"/>
    </row>
    <row r="2" spans="1:22" ht="53.25" customHeight="1" x14ac:dyDescent="0.25">
      <c r="A2" s="118" t="s">
        <v>221</v>
      </c>
      <c r="B2" s="118"/>
      <c r="C2" s="118"/>
      <c r="D2" s="118"/>
      <c r="E2" s="118"/>
      <c r="F2" s="21"/>
    </row>
    <row r="3" spans="1:22" ht="15.75" customHeight="1" x14ac:dyDescent="0.25">
      <c r="A3" s="119"/>
      <c r="B3" s="103" t="s">
        <v>89</v>
      </c>
      <c r="C3" s="116" t="s">
        <v>88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6"/>
      <c r="S3" s="117"/>
      <c r="T3" s="117"/>
      <c r="U3" s="117"/>
      <c r="V3" s="117"/>
    </row>
    <row r="4" spans="1:22" ht="26.25" customHeight="1" x14ac:dyDescent="0.2">
      <c r="A4" s="120"/>
      <c r="B4" s="122"/>
      <c r="C4" s="5" t="s">
        <v>82</v>
      </c>
      <c r="D4" s="5" t="s">
        <v>81</v>
      </c>
      <c r="E4" s="5" t="s">
        <v>80</v>
      </c>
      <c r="F4" s="5" t="s">
        <v>79</v>
      </c>
      <c r="G4" s="5" t="s">
        <v>78</v>
      </c>
      <c r="H4" s="5" t="s">
        <v>77</v>
      </c>
      <c r="I4" s="5" t="s">
        <v>76</v>
      </c>
      <c r="J4" s="5" t="s">
        <v>75</v>
      </c>
      <c r="K4" s="5" t="s">
        <v>74</v>
      </c>
      <c r="L4" s="5" t="s">
        <v>73</v>
      </c>
      <c r="M4" s="5" t="s">
        <v>72</v>
      </c>
      <c r="N4" s="5" t="s">
        <v>71</v>
      </c>
      <c r="O4" s="5" t="s">
        <v>70</v>
      </c>
      <c r="P4" s="5" t="s">
        <v>69</v>
      </c>
      <c r="Q4" s="5" t="s">
        <v>68</v>
      </c>
      <c r="R4" s="5" t="s">
        <v>84</v>
      </c>
      <c r="S4" s="5" t="s">
        <v>128</v>
      </c>
      <c r="T4" s="5" t="s">
        <v>129</v>
      </c>
      <c r="U4" s="5" t="s">
        <v>130</v>
      </c>
      <c r="V4" s="5" t="s">
        <v>131</v>
      </c>
    </row>
    <row r="5" spans="1:22" ht="145.5" customHeight="1" x14ac:dyDescent="0.2">
      <c r="A5" s="121"/>
      <c r="B5" s="123"/>
      <c r="C5" s="23" t="s">
        <v>132</v>
      </c>
      <c r="D5" s="23" t="s">
        <v>67</v>
      </c>
      <c r="E5" s="23" t="s">
        <v>66</v>
      </c>
      <c r="F5" s="23" t="s">
        <v>133</v>
      </c>
      <c r="G5" s="23" t="s">
        <v>134</v>
      </c>
      <c r="H5" s="23" t="s">
        <v>65</v>
      </c>
      <c r="I5" s="23" t="s">
        <v>135</v>
      </c>
      <c r="J5" s="23" t="s">
        <v>136</v>
      </c>
      <c r="K5" s="23" t="s">
        <v>137</v>
      </c>
      <c r="L5" s="23" t="s">
        <v>138</v>
      </c>
      <c r="M5" s="23" t="s">
        <v>139</v>
      </c>
      <c r="N5" s="23" t="s">
        <v>140</v>
      </c>
      <c r="O5" s="23" t="s">
        <v>141</v>
      </c>
      <c r="P5" s="23" t="s">
        <v>142</v>
      </c>
      <c r="Q5" s="23" t="s">
        <v>143</v>
      </c>
      <c r="R5" s="23" t="s">
        <v>64</v>
      </c>
      <c r="S5" s="23" t="s">
        <v>144</v>
      </c>
      <c r="T5" s="23" t="s">
        <v>145</v>
      </c>
      <c r="U5" s="23" t="s">
        <v>146</v>
      </c>
      <c r="V5" s="23" t="s">
        <v>209</v>
      </c>
    </row>
    <row r="6" spans="1:22" s="21" customFormat="1" ht="49.5" customHeight="1" x14ac:dyDescent="0.25">
      <c r="A6" s="37" t="s">
        <v>150</v>
      </c>
      <c r="B6" s="48">
        <f>B7+B26+B39+B48+B56+B71+B79+B90</f>
        <v>77582840430.482346</v>
      </c>
      <c r="C6" s="48">
        <f t="shared" ref="C6:V6" si="0">C7+C26+C39+C48+C56+C71+C79+C90</f>
        <v>3577583948.4220343</v>
      </c>
      <c r="D6" s="48">
        <f t="shared" si="0"/>
        <v>8176982815.592185</v>
      </c>
      <c r="E6" s="48">
        <f t="shared" si="0"/>
        <v>12492735793.020018</v>
      </c>
      <c r="F6" s="48">
        <f t="shared" si="0"/>
        <v>2362142923.7386613</v>
      </c>
      <c r="G6" s="48">
        <f t="shared" si="0"/>
        <v>472649668.01179618</v>
      </c>
      <c r="H6" s="48">
        <f t="shared" si="0"/>
        <v>4463622194.7688227</v>
      </c>
      <c r="I6" s="48">
        <f t="shared" si="0"/>
        <v>12273308346.766371</v>
      </c>
      <c r="J6" s="48">
        <f t="shared" si="0"/>
        <v>5725381988.4940205</v>
      </c>
      <c r="K6" s="48">
        <f t="shared" si="0"/>
        <v>792889454.29781187</v>
      </c>
      <c r="L6" s="48">
        <f t="shared" si="0"/>
        <v>2321457101.2203641</v>
      </c>
      <c r="M6" s="48">
        <f t="shared" si="0"/>
        <v>427498736.62643671</v>
      </c>
      <c r="N6" s="48">
        <f t="shared" si="0"/>
        <v>8747516342.2530365</v>
      </c>
      <c r="O6" s="48">
        <f t="shared" si="0"/>
        <v>3219230599.1223478</v>
      </c>
      <c r="P6" s="48">
        <f t="shared" si="0"/>
        <v>1913524778.5190969</v>
      </c>
      <c r="Q6" s="48">
        <f t="shared" si="0"/>
        <v>4640677885.0012522</v>
      </c>
      <c r="R6" s="48">
        <f t="shared" si="0"/>
        <v>2166989668.9945407</v>
      </c>
      <c r="S6" s="48">
        <f t="shared" si="0"/>
        <v>2734454979.783401</v>
      </c>
      <c r="T6" s="48">
        <f t="shared" si="0"/>
        <v>668121387.6124562</v>
      </c>
      <c r="U6" s="48">
        <f t="shared" si="0"/>
        <v>406071818.23771346</v>
      </c>
      <c r="V6" s="48">
        <f t="shared" si="0"/>
        <v>0</v>
      </c>
    </row>
    <row r="7" spans="1:22" s="21" customFormat="1" ht="31.5" x14ac:dyDescent="0.25">
      <c r="A7" s="38" t="s">
        <v>0</v>
      </c>
      <c r="B7" s="48">
        <v>27209000540.946304</v>
      </c>
      <c r="C7" s="48">
        <v>860555717.67636526</v>
      </c>
      <c r="D7" s="48">
        <v>159100454.91173488</v>
      </c>
      <c r="E7" s="48">
        <v>4177487757.0715132</v>
      </c>
      <c r="F7" s="48">
        <v>778227781.82329273</v>
      </c>
      <c r="G7" s="48">
        <v>139181853.96294391</v>
      </c>
      <c r="H7" s="48">
        <v>1196798133.5914831</v>
      </c>
      <c r="I7" s="48">
        <v>6509508616.0974035</v>
      </c>
      <c r="J7" s="48">
        <v>1665610829.4691949</v>
      </c>
      <c r="K7" s="48">
        <v>235388268.96995592</v>
      </c>
      <c r="L7" s="48">
        <v>1282416855.0581472</v>
      </c>
      <c r="M7" s="48">
        <v>297594278.19125801</v>
      </c>
      <c r="N7" s="48">
        <v>3907337199.1931677</v>
      </c>
      <c r="O7" s="48">
        <v>1681472386.821939</v>
      </c>
      <c r="P7" s="48">
        <v>764997936.1519109</v>
      </c>
      <c r="Q7" s="48">
        <v>1630828674.8526559</v>
      </c>
      <c r="R7" s="48">
        <v>651572956.61033678</v>
      </c>
      <c r="S7" s="48">
        <v>824988896.26696134</v>
      </c>
      <c r="T7" s="48">
        <v>267204560.53266841</v>
      </c>
      <c r="U7" s="48">
        <v>178727383.69337362</v>
      </c>
      <c r="V7" s="48">
        <v>0</v>
      </c>
    </row>
    <row r="8" spans="1:22" x14ac:dyDescent="0.25">
      <c r="A8" s="38" t="s">
        <v>152</v>
      </c>
      <c r="B8" s="78">
        <v>825691599.43767369</v>
      </c>
      <c r="C8" s="50">
        <v>150255806.3236095</v>
      </c>
      <c r="D8" s="51">
        <v>102912232.89274251</v>
      </c>
      <c r="E8" s="51">
        <v>158893409.04693645</v>
      </c>
      <c r="F8" s="51">
        <v>17875962.619003147</v>
      </c>
      <c r="G8" s="51">
        <v>3738118.1627120315</v>
      </c>
      <c r="H8" s="51">
        <v>40459742.685187347</v>
      </c>
      <c r="I8" s="51">
        <v>118439811.3698083</v>
      </c>
      <c r="J8" s="51">
        <v>35046987.017016955</v>
      </c>
      <c r="K8" s="51">
        <v>3449716.9460149636</v>
      </c>
      <c r="L8" s="51">
        <v>11938191.744639559</v>
      </c>
      <c r="M8" s="51">
        <v>1433804.5525471545</v>
      </c>
      <c r="N8" s="51">
        <v>74698472.862955153</v>
      </c>
      <c r="O8" s="51">
        <v>12339435.177744975</v>
      </c>
      <c r="P8" s="51">
        <v>9915769.1259864848</v>
      </c>
      <c r="Q8" s="51">
        <v>32869396.526650991</v>
      </c>
      <c r="R8" s="51">
        <v>19101840.985931583</v>
      </c>
      <c r="S8" s="51">
        <v>24030839.263344649</v>
      </c>
      <c r="T8" s="51">
        <v>4594728.3703893609</v>
      </c>
      <c r="U8" s="51">
        <v>3697333.7644524174</v>
      </c>
      <c r="V8" s="52">
        <v>0</v>
      </c>
    </row>
    <row r="9" spans="1:22" x14ac:dyDescent="0.25">
      <c r="A9" s="39" t="s">
        <v>62</v>
      </c>
      <c r="B9" s="48">
        <v>338793217.62281013</v>
      </c>
      <c r="C9" s="53">
        <v>61687940.590368882</v>
      </c>
      <c r="D9" s="54">
        <v>257644.06501022438</v>
      </c>
      <c r="E9" s="54">
        <v>51215437.833852649</v>
      </c>
      <c r="F9" s="54">
        <v>9853913.4847182017</v>
      </c>
      <c r="G9" s="54">
        <v>2675695.6835697568</v>
      </c>
      <c r="H9" s="54">
        <v>12605703.609281378</v>
      </c>
      <c r="I9" s="54">
        <v>54399969.62256857</v>
      </c>
      <c r="J9" s="54">
        <v>24495544.693706822</v>
      </c>
      <c r="K9" s="54">
        <v>6021466.5947835632</v>
      </c>
      <c r="L9" s="54">
        <v>7457564.9499065839</v>
      </c>
      <c r="M9" s="54">
        <v>1141459.0420380272</v>
      </c>
      <c r="N9" s="54">
        <v>41875083.711696081</v>
      </c>
      <c r="O9" s="54">
        <v>5414196.6951281242</v>
      </c>
      <c r="P9" s="54">
        <v>5530056.0183848822</v>
      </c>
      <c r="Q9" s="54">
        <v>24111972.226796806</v>
      </c>
      <c r="R9" s="54">
        <v>10909875.166207703</v>
      </c>
      <c r="S9" s="54">
        <v>12736379.99095384</v>
      </c>
      <c r="T9" s="54">
        <v>5238655.878929697</v>
      </c>
      <c r="U9" s="54">
        <v>1164657.7649082651</v>
      </c>
      <c r="V9" s="55">
        <v>0</v>
      </c>
    </row>
    <row r="10" spans="1:22" x14ac:dyDescent="0.25">
      <c r="A10" s="38" t="s">
        <v>153</v>
      </c>
      <c r="B10" s="48">
        <v>437098141.82148403</v>
      </c>
      <c r="C10" s="53">
        <v>17645018.642878648</v>
      </c>
      <c r="D10" s="54">
        <v>1507509.7378488071</v>
      </c>
      <c r="E10" s="54">
        <v>141668839.10817391</v>
      </c>
      <c r="F10" s="54">
        <v>10611766.297448091</v>
      </c>
      <c r="G10" s="54">
        <v>5110633.7082405547</v>
      </c>
      <c r="H10" s="54">
        <v>15779093.466162093</v>
      </c>
      <c r="I10" s="54">
        <v>61113524.462840304</v>
      </c>
      <c r="J10" s="54">
        <v>23857276.199851505</v>
      </c>
      <c r="K10" s="54">
        <v>3288297.5540006259</v>
      </c>
      <c r="L10" s="54">
        <v>8992495.5570428371</v>
      </c>
      <c r="M10" s="54">
        <v>1553351.7471084176</v>
      </c>
      <c r="N10" s="54">
        <v>60995513.316335738</v>
      </c>
      <c r="O10" s="54">
        <v>14249969.22297588</v>
      </c>
      <c r="P10" s="54">
        <v>7166752.2759221271</v>
      </c>
      <c r="Q10" s="54">
        <v>26326048.340558883</v>
      </c>
      <c r="R10" s="54">
        <v>12254665.741496846</v>
      </c>
      <c r="S10" s="54">
        <v>18190829.508778252</v>
      </c>
      <c r="T10" s="54">
        <v>4274123.5701242276</v>
      </c>
      <c r="U10" s="54">
        <v>2512433.3636962483</v>
      </c>
      <c r="V10" s="55">
        <v>0</v>
      </c>
    </row>
    <row r="11" spans="1:22" x14ac:dyDescent="0.25">
      <c r="A11" s="39" t="s">
        <v>61</v>
      </c>
      <c r="B11" s="48">
        <v>873063256.76676238</v>
      </c>
      <c r="C11" s="53">
        <v>127021624.91522361</v>
      </c>
      <c r="D11" s="54">
        <v>3978197.92700746</v>
      </c>
      <c r="E11" s="54">
        <v>130285106.1631441</v>
      </c>
      <c r="F11" s="54">
        <v>20804435.087786429</v>
      </c>
      <c r="G11" s="54">
        <v>6232902.961703076</v>
      </c>
      <c r="H11" s="54">
        <v>58468454.421843819</v>
      </c>
      <c r="I11" s="54">
        <v>163352572.13588804</v>
      </c>
      <c r="J11" s="54">
        <v>61504138.018021315</v>
      </c>
      <c r="K11" s="54">
        <v>6629833.2791006556</v>
      </c>
      <c r="L11" s="54">
        <v>21464058.009017654</v>
      </c>
      <c r="M11" s="54">
        <v>2652424.6118408372</v>
      </c>
      <c r="N11" s="54">
        <v>97469067.483112812</v>
      </c>
      <c r="O11" s="54">
        <v>35958698.929469258</v>
      </c>
      <c r="P11" s="54">
        <v>15545915.704366738</v>
      </c>
      <c r="Q11" s="54">
        <v>54387420.795507692</v>
      </c>
      <c r="R11" s="54">
        <v>30108024.591014046</v>
      </c>
      <c r="S11" s="54">
        <v>28880804.626756601</v>
      </c>
      <c r="T11" s="54">
        <v>4408765.597976069</v>
      </c>
      <c r="U11" s="54">
        <v>3910811.5079822685</v>
      </c>
      <c r="V11" s="55">
        <v>0</v>
      </c>
    </row>
    <row r="12" spans="1:22" x14ac:dyDescent="0.25">
      <c r="A12" s="39" t="s">
        <v>60</v>
      </c>
      <c r="B12" s="48">
        <v>207014688.3149924</v>
      </c>
      <c r="C12" s="53">
        <v>6996621.6952520609</v>
      </c>
      <c r="D12" s="54">
        <v>226902.67088995365</v>
      </c>
      <c r="E12" s="54">
        <v>32747929.787266001</v>
      </c>
      <c r="F12" s="54">
        <v>7995668.2724273829</v>
      </c>
      <c r="G12" s="54">
        <v>2384147.5116809057</v>
      </c>
      <c r="H12" s="54">
        <v>9733420.420810651</v>
      </c>
      <c r="I12" s="54">
        <v>36300240.751113348</v>
      </c>
      <c r="J12" s="54">
        <v>11777149.406716609</v>
      </c>
      <c r="K12" s="54">
        <v>2300272.3982258514</v>
      </c>
      <c r="L12" s="54">
        <v>5403894.3762529576</v>
      </c>
      <c r="M12" s="54">
        <v>657772.74369765178</v>
      </c>
      <c r="N12" s="54">
        <v>32792547.938937601</v>
      </c>
      <c r="O12" s="54">
        <v>5963425.6221237062</v>
      </c>
      <c r="P12" s="54">
        <v>4318645.0407055225</v>
      </c>
      <c r="Q12" s="54">
        <v>22252643.944483813</v>
      </c>
      <c r="R12" s="54">
        <v>8903875.1500868071</v>
      </c>
      <c r="S12" s="54">
        <v>12364077.091805756</v>
      </c>
      <c r="T12" s="54">
        <v>2057843.677565831</v>
      </c>
      <c r="U12" s="54">
        <v>1837609.8149499388</v>
      </c>
      <c r="V12" s="55">
        <v>0</v>
      </c>
    </row>
    <row r="13" spans="1:22" x14ac:dyDescent="0.25">
      <c r="A13" s="38" t="s">
        <v>154</v>
      </c>
      <c r="B13" s="48">
        <v>442363735.23476022</v>
      </c>
      <c r="C13" s="53">
        <v>23897467.295845591</v>
      </c>
      <c r="D13" s="54">
        <v>1489332.7051353483</v>
      </c>
      <c r="E13" s="54">
        <v>168640739.9251138</v>
      </c>
      <c r="F13" s="54">
        <v>6204506.6720536109</v>
      </c>
      <c r="G13" s="54">
        <v>3597191.6016808283</v>
      </c>
      <c r="H13" s="54">
        <v>20407617.610566203</v>
      </c>
      <c r="I13" s="54">
        <v>48380261.366516367</v>
      </c>
      <c r="J13" s="54">
        <v>12854121.940253921</v>
      </c>
      <c r="K13" s="54">
        <v>4535554.2894501053</v>
      </c>
      <c r="L13" s="54">
        <v>7251948.3292216072</v>
      </c>
      <c r="M13" s="54">
        <v>1342492.6282521654</v>
      </c>
      <c r="N13" s="54">
        <v>63625254.510630004</v>
      </c>
      <c r="O13" s="54">
        <v>17198791.253975604</v>
      </c>
      <c r="P13" s="54">
        <v>5887794.1643628543</v>
      </c>
      <c r="Q13" s="54">
        <v>23611140.075018466</v>
      </c>
      <c r="R13" s="54">
        <v>11347186.825275159</v>
      </c>
      <c r="S13" s="54">
        <v>16037562.469607938</v>
      </c>
      <c r="T13" s="54">
        <v>3613839.9401204595</v>
      </c>
      <c r="U13" s="54">
        <v>2440931.6316801836</v>
      </c>
      <c r="V13" s="55">
        <v>0</v>
      </c>
    </row>
    <row r="14" spans="1:22" x14ac:dyDescent="0.25">
      <c r="A14" s="39" t="s">
        <v>59</v>
      </c>
      <c r="B14" s="48">
        <v>174747776.53176257</v>
      </c>
      <c r="C14" s="53">
        <v>11536213.328172479</v>
      </c>
      <c r="D14" s="54">
        <v>130221.42677827447</v>
      </c>
      <c r="E14" s="54">
        <v>37168882.435825594</v>
      </c>
      <c r="F14" s="54">
        <v>13411475.968731988</v>
      </c>
      <c r="G14" s="54">
        <v>1542720.6377046527</v>
      </c>
      <c r="H14" s="54">
        <v>8182769.6421160083</v>
      </c>
      <c r="I14" s="54">
        <v>24476477.177394148</v>
      </c>
      <c r="J14" s="54">
        <v>10338000.402104903</v>
      </c>
      <c r="K14" s="54">
        <v>2047642.2580542867</v>
      </c>
      <c r="L14" s="54">
        <v>4327430.9060899746</v>
      </c>
      <c r="M14" s="54">
        <v>566032.21942649619</v>
      </c>
      <c r="N14" s="54">
        <v>21283989.970944092</v>
      </c>
      <c r="O14" s="54">
        <v>2759105.0494630677</v>
      </c>
      <c r="P14" s="54">
        <v>3140919.4070778899</v>
      </c>
      <c r="Q14" s="54">
        <v>15884106.725272575</v>
      </c>
      <c r="R14" s="54">
        <v>7366130.0660670763</v>
      </c>
      <c r="S14" s="54">
        <v>7954955.7973826732</v>
      </c>
      <c r="T14" s="54">
        <v>1657737.3920935758</v>
      </c>
      <c r="U14" s="54">
        <v>972965.7210628381</v>
      </c>
      <c r="V14" s="55">
        <v>0</v>
      </c>
    </row>
    <row r="15" spans="1:22" x14ac:dyDescent="0.25">
      <c r="A15" s="39" t="s">
        <v>58</v>
      </c>
      <c r="B15" s="48">
        <v>400904809.92906463</v>
      </c>
      <c r="C15" s="53">
        <v>68690167.215600178</v>
      </c>
      <c r="D15" s="54">
        <v>35254794.360550031</v>
      </c>
      <c r="E15" s="54">
        <v>72909109.392334551</v>
      </c>
      <c r="F15" s="54">
        <v>24823179.72865852</v>
      </c>
      <c r="G15" s="54">
        <v>3201442.9253548891</v>
      </c>
      <c r="H15" s="54">
        <v>25241466.928267453</v>
      </c>
      <c r="I15" s="54">
        <v>39345907.016799137</v>
      </c>
      <c r="J15" s="54">
        <v>18371987.745907169</v>
      </c>
      <c r="K15" s="54">
        <v>3309912.1277773525</v>
      </c>
      <c r="L15" s="54">
        <v>4193090.3023501402</v>
      </c>
      <c r="M15" s="54">
        <v>946303.00142218138</v>
      </c>
      <c r="N15" s="54">
        <v>36275280.105870791</v>
      </c>
      <c r="O15" s="54">
        <v>7196249.4721494745</v>
      </c>
      <c r="P15" s="54">
        <v>4442031.3265778869</v>
      </c>
      <c r="Q15" s="54">
        <v>22446879.805949081</v>
      </c>
      <c r="R15" s="54">
        <v>14724640.428858621</v>
      </c>
      <c r="S15" s="54">
        <v>15224681.565772962</v>
      </c>
      <c r="T15" s="54">
        <v>2372556.6157656927</v>
      </c>
      <c r="U15" s="54">
        <v>1935129.8630984195</v>
      </c>
      <c r="V15" s="55">
        <v>0</v>
      </c>
    </row>
    <row r="16" spans="1:22" x14ac:dyDescent="0.25">
      <c r="A16" s="39" t="s">
        <v>57</v>
      </c>
      <c r="B16" s="48">
        <v>517743673.16317612</v>
      </c>
      <c r="C16" s="53">
        <v>64594342.446071588</v>
      </c>
      <c r="D16" s="54">
        <v>2084520.4647797449</v>
      </c>
      <c r="E16" s="54">
        <v>202160079.46370128</v>
      </c>
      <c r="F16" s="54">
        <v>9184185.2507936135</v>
      </c>
      <c r="G16" s="54">
        <v>2566167.5759151704</v>
      </c>
      <c r="H16" s="54">
        <v>30091700.290796034</v>
      </c>
      <c r="I16" s="54">
        <v>48595453.39547731</v>
      </c>
      <c r="J16" s="54">
        <v>19339996.315044921</v>
      </c>
      <c r="K16" s="54">
        <v>4760417.4876686735</v>
      </c>
      <c r="L16" s="54">
        <v>11216089.678784005</v>
      </c>
      <c r="M16" s="54">
        <v>855270.42652537534</v>
      </c>
      <c r="N16" s="54">
        <v>55082861.712114654</v>
      </c>
      <c r="O16" s="54">
        <v>5971577.8996903161</v>
      </c>
      <c r="P16" s="54">
        <v>5862568.746864642</v>
      </c>
      <c r="Q16" s="54">
        <v>24037311.070712786</v>
      </c>
      <c r="R16" s="54">
        <v>12099553.804931827</v>
      </c>
      <c r="S16" s="54">
        <v>14612045.811905738</v>
      </c>
      <c r="T16" s="54">
        <v>2238306.4017000035</v>
      </c>
      <c r="U16" s="54">
        <v>2391224.9196984321</v>
      </c>
      <c r="V16" s="55">
        <v>0</v>
      </c>
    </row>
    <row r="17" spans="1:22" x14ac:dyDescent="0.25">
      <c r="A17" s="38" t="s">
        <v>155</v>
      </c>
      <c r="B17" s="48">
        <v>4371706626.4869843</v>
      </c>
      <c r="C17" s="53">
        <v>57130026.218701184</v>
      </c>
      <c r="D17" s="54">
        <v>5622167.9870954799</v>
      </c>
      <c r="E17" s="54">
        <v>815856918.99557126</v>
      </c>
      <c r="F17" s="54">
        <v>97651156.256161243</v>
      </c>
      <c r="G17" s="54">
        <v>25803075.927939888</v>
      </c>
      <c r="H17" s="54">
        <v>198674539.62180763</v>
      </c>
      <c r="I17" s="54">
        <v>1006016516.5678562</v>
      </c>
      <c r="J17" s="54">
        <v>250711310.06536016</v>
      </c>
      <c r="K17" s="54">
        <v>43601723.827542208</v>
      </c>
      <c r="L17" s="54">
        <v>65903248.895107195</v>
      </c>
      <c r="M17" s="54">
        <v>17686273.147626828</v>
      </c>
      <c r="N17" s="54">
        <v>832992794.53765082</v>
      </c>
      <c r="O17" s="54">
        <v>213604814.57286286</v>
      </c>
      <c r="P17" s="54">
        <v>77894631.512361303</v>
      </c>
      <c r="Q17" s="54">
        <v>346750066.03593278</v>
      </c>
      <c r="R17" s="54">
        <v>111175231.91259122</v>
      </c>
      <c r="S17" s="54">
        <v>143305098.83483097</v>
      </c>
      <c r="T17" s="54">
        <v>41961869.866705909</v>
      </c>
      <c r="U17" s="54">
        <v>19365161.703279778</v>
      </c>
      <c r="V17" s="55">
        <v>0</v>
      </c>
    </row>
    <row r="18" spans="1:22" x14ac:dyDescent="0.25">
      <c r="A18" s="39" t="s">
        <v>56</v>
      </c>
      <c r="B18" s="48">
        <v>229544706.92283338</v>
      </c>
      <c r="C18" s="53">
        <v>48650330.220112391</v>
      </c>
      <c r="D18" s="54">
        <v>387791.20815323963</v>
      </c>
      <c r="E18" s="54">
        <v>33828973.210801408</v>
      </c>
      <c r="F18" s="54">
        <v>7703828.9582786141</v>
      </c>
      <c r="G18" s="54">
        <v>1231219.814295593</v>
      </c>
      <c r="H18" s="54">
        <v>15049758.785046108</v>
      </c>
      <c r="I18" s="54">
        <v>30979829.896393608</v>
      </c>
      <c r="J18" s="54">
        <v>18089498.146960761</v>
      </c>
      <c r="K18" s="54">
        <v>1543751.5452406779</v>
      </c>
      <c r="L18" s="54">
        <v>5059721.9067905871</v>
      </c>
      <c r="M18" s="54">
        <v>510374.22400017787</v>
      </c>
      <c r="N18" s="54">
        <v>20473342.44058403</v>
      </c>
      <c r="O18" s="54">
        <v>2840771.1750933682</v>
      </c>
      <c r="P18" s="54">
        <v>2596175.8409881699</v>
      </c>
      <c r="Q18" s="54">
        <v>15562490.998574171</v>
      </c>
      <c r="R18" s="54">
        <v>12445081.823611084</v>
      </c>
      <c r="S18" s="54">
        <v>9648168.1741857342</v>
      </c>
      <c r="T18" s="54">
        <v>1818862.1022594504</v>
      </c>
      <c r="U18" s="54">
        <v>1124736.4514642283</v>
      </c>
      <c r="V18" s="55">
        <v>0</v>
      </c>
    </row>
    <row r="19" spans="1:22" x14ac:dyDescent="0.25">
      <c r="A19" s="39" t="s">
        <v>55</v>
      </c>
      <c r="B19" s="48">
        <v>374286114.73296732</v>
      </c>
      <c r="C19" s="53">
        <v>28343502.421161156</v>
      </c>
      <c r="D19" s="54">
        <v>609439.54843399266</v>
      </c>
      <c r="E19" s="54">
        <v>101060079.20598422</v>
      </c>
      <c r="F19" s="54">
        <v>12370832.061165875</v>
      </c>
      <c r="G19" s="54">
        <v>2177885.6813388686</v>
      </c>
      <c r="H19" s="54">
        <v>16526313.290922955</v>
      </c>
      <c r="I19" s="54">
        <v>54363804.070608377</v>
      </c>
      <c r="J19" s="54">
        <v>24494919.575309232</v>
      </c>
      <c r="K19" s="54">
        <v>2138803.55063899</v>
      </c>
      <c r="L19" s="54">
        <v>9791671.9577503018</v>
      </c>
      <c r="M19" s="54">
        <v>1421390.5973778451</v>
      </c>
      <c r="N19" s="54">
        <v>47503465.953087121</v>
      </c>
      <c r="O19" s="54">
        <v>8378082.1003282657</v>
      </c>
      <c r="P19" s="54">
        <v>5355232.6137957582</v>
      </c>
      <c r="Q19" s="54">
        <v>26123265.35162336</v>
      </c>
      <c r="R19" s="54">
        <v>14475701.517322339</v>
      </c>
      <c r="S19" s="54">
        <v>14709908.598175848</v>
      </c>
      <c r="T19" s="54">
        <v>2494913.8869525976</v>
      </c>
      <c r="U19" s="54">
        <v>1946902.7509903002</v>
      </c>
      <c r="V19" s="55">
        <v>0</v>
      </c>
    </row>
    <row r="20" spans="1:22" x14ac:dyDescent="0.25">
      <c r="A20" s="39" t="s">
        <v>54</v>
      </c>
      <c r="B20" s="48">
        <v>298330964.50261563</v>
      </c>
      <c r="C20" s="53">
        <v>13535631.088503942</v>
      </c>
      <c r="D20" s="54">
        <v>718761.40245024464</v>
      </c>
      <c r="E20" s="54">
        <v>63402061.888892263</v>
      </c>
      <c r="F20" s="54">
        <v>21944118.699440878</v>
      </c>
      <c r="G20" s="54">
        <v>2946326.329447086</v>
      </c>
      <c r="H20" s="54">
        <v>14549236.929233283</v>
      </c>
      <c r="I20" s="54">
        <v>52334671.359525129</v>
      </c>
      <c r="J20" s="54">
        <v>31416632.866713058</v>
      </c>
      <c r="K20" s="54">
        <v>2813405.0036985511</v>
      </c>
      <c r="L20" s="54">
        <v>4848744.020375465</v>
      </c>
      <c r="M20" s="54">
        <v>1581758.2623499259</v>
      </c>
      <c r="N20" s="54">
        <v>30456478.384664185</v>
      </c>
      <c r="O20" s="54">
        <v>4389144.7441404136</v>
      </c>
      <c r="P20" s="54">
        <v>5759947.7282473547</v>
      </c>
      <c r="Q20" s="54">
        <v>20975676.043388017</v>
      </c>
      <c r="R20" s="54">
        <v>10940986.800164688</v>
      </c>
      <c r="S20" s="54">
        <v>12978346.903620861</v>
      </c>
      <c r="T20" s="54">
        <v>1782906.7054433257</v>
      </c>
      <c r="U20" s="54">
        <v>956129.34231698129</v>
      </c>
      <c r="V20" s="55">
        <v>0</v>
      </c>
    </row>
    <row r="21" spans="1:22" x14ac:dyDescent="0.25">
      <c r="A21" s="39" t="s">
        <v>53</v>
      </c>
      <c r="B21" s="48">
        <v>335542671.3174966</v>
      </c>
      <c r="C21" s="53">
        <v>79702933.169005021</v>
      </c>
      <c r="D21" s="54">
        <v>119605.50624852207</v>
      </c>
      <c r="E21" s="54">
        <v>40544934.886182807</v>
      </c>
      <c r="F21" s="54">
        <v>6608359.2615380026</v>
      </c>
      <c r="G21" s="54">
        <v>1394187.4350847655</v>
      </c>
      <c r="H21" s="54">
        <v>35824816.224440113</v>
      </c>
      <c r="I21" s="54">
        <v>50869784.17521251</v>
      </c>
      <c r="J21" s="54">
        <v>21915452.189366031</v>
      </c>
      <c r="K21" s="54">
        <v>2302518.2830502004</v>
      </c>
      <c r="L21" s="54">
        <v>5511296.5424165931</v>
      </c>
      <c r="M21" s="54">
        <v>776248.55750672286</v>
      </c>
      <c r="N21" s="54">
        <v>31769345.222204082</v>
      </c>
      <c r="O21" s="54">
        <v>4147223.9597342848</v>
      </c>
      <c r="P21" s="54">
        <v>4479490.3874278637</v>
      </c>
      <c r="Q21" s="54">
        <v>23221198.328647155</v>
      </c>
      <c r="R21" s="54">
        <v>10620761.132388121</v>
      </c>
      <c r="S21" s="54">
        <v>12053819.570196439</v>
      </c>
      <c r="T21" s="54">
        <v>2134851.8889810541</v>
      </c>
      <c r="U21" s="54">
        <v>1545844.5978663282</v>
      </c>
      <c r="V21" s="55">
        <v>0</v>
      </c>
    </row>
    <row r="22" spans="1:22" x14ac:dyDescent="0.25">
      <c r="A22" s="38" t="s">
        <v>156</v>
      </c>
      <c r="B22" s="48">
        <v>416152852.60851932</v>
      </c>
      <c r="C22" s="53">
        <v>25272013.708291825</v>
      </c>
      <c r="D22" s="54">
        <v>470462.67803034012</v>
      </c>
      <c r="E22" s="54">
        <v>69312691.268558905</v>
      </c>
      <c r="F22" s="54">
        <v>34021679.379419997</v>
      </c>
      <c r="G22" s="54">
        <v>2993446.6551699811</v>
      </c>
      <c r="H22" s="54">
        <v>24075533.081677228</v>
      </c>
      <c r="I22" s="54">
        <v>57983991.252803899</v>
      </c>
      <c r="J22" s="54">
        <v>33048505.61351306</v>
      </c>
      <c r="K22" s="54">
        <v>4845926.0307835275</v>
      </c>
      <c r="L22" s="54">
        <v>12995721.403264001</v>
      </c>
      <c r="M22" s="54">
        <v>1342366.739634318</v>
      </c>
      <c r="N22" s="54">
        <v>56806813.835141048</v>
      </c>
      <c r="O22" s="54">
        <v>13794563.643826928</v>
      </c>
      <c r="P22" s="54">
        <v>12525732.001564983</v>
      </c>
      <c r="Q22" s="54">
        <v>30463469.288500115</v>
      </c>
      <c r="R22" s="54">
        <v>14403255.8353379</v>
      </c>
      <c r="S22" s="54">
        <v>17404445.199671332</v>
      </c>
      <c r="T22" s="54">
        <v>3218918.8728053686</v>
      </c>
      <c r="U22" s="54">
        <v>1173316.1205246306</v>
      </c>
      <c r="V22" s="55">
        <v>0</v>
      </c>
    </row>
    <row r="23" spans="1:22" x14ac:dyDescent="0.25">
      <c r="A23" s="38" t="s">
        <v>157</v>
      </c>
      <c r="B23" s="48">
        <v>592411403.8856796</v>
      </c>
      <c r="C23" s="53">
        <v>38668276.391354576</v>
      </c>
      <c r="D23" s="54">
        <v>2633996.2721698871</v>
      </c>
      <c r="E23" s="54">
        <v>235228081.42399079</v>
      </c>
      <c r="F23" s="54">
        <v>20038984.282259796</v>
      </c>
      <c r="G23" s="54">
        <v>2964687.3464288376</v>
      </c>
      <c r="H23" s="54">
        <v>28282299.886596348</v>
      </c>
      <c r="I23" s="54">
        <v>62809658.751531608</v>
      </c>
      <c r="J23" s="54">
        <v>28983276.046372961</v>
      </c>
      <c r="K23" s="54">
        <v>4974257.9839043953</v>
      </c>
      <c r="L23" s="54">
        <v>13320324.209365921</v>
      </c>
      <c r="M23" s="54">
        <v>1810030.7640230102</v>
      </c>
      <c r="N23" s="54">
        <v>62019509.220277019</v>
      </c>
      <c r="O23" s="54">
        <v>12172172.348212305</v>
      </c>
      <c r="P23" s="54">
        <v>8512260.0228277147</v>
      </c>
      <c r="Q23" s="54">
        <v>25769386.830651734</v>
      </c>
      <c r="R23" s="54">
        <v>15800330.74471896</v>
      </c>
      <c r="S23" s="54">
        <v>21239029.160846744</v>
      </c>
      <c r="T23" s="54">
        <v>4681075.5977694001</v>
      </c>
      <c r="U23" s="54">
        <v>2503766.6023778287</v>
      </c>
      <c r="V23" s="55">
        <v>0</v>
      </c>
    </row>
    <row r="24" spans="1:22" x14ac:dyDescent="0.25">
      <c r="A24" s="39" t="s">
        <v>52</v>
      </c>
      <c r="B24" s="48">
        <v>527112995.10606217</v>
      </c>
      <c r="C24" s="53">
        <v>16666583.316738304</v>
      </c>
      <c r="D24" s="54">
        <v>696874.05841082474</v>
      </c>
      <c r="E24" s="54">
        <v>147803797.63695756</v>
      </c>
      <c r="F24" s="54">
        <v>15282486.003532682</v>
      </c>
      <c r="G24" s="54">
        <v>5453402.8111767992</v>
      </c>
      <c r="H24" s="54">
        <v>26940679.201601189</v>
      </c>
      <c r="I24" s="54">
        <v>81316401.327280447</v>
      </c>
      <c r="J24" s="54">
        <v>61129439.949259691</v>
      </c>
      <c r="K24" s="54">
        <v>3904897.9748223214</v>
      </c>
      <c r="L24" s="54">
        <v>11818908.688252388</v>
      </c>
      <c r="M24" s="54">
        <v>1376748.7237481386</v>
      </c>
      <c r="N24" s="54">
        <v>57505893.695699044</v>
      </c>
      <c r="O24" s="54">
        <v>13753829.778805442</v>
      </c>
      <c r="P24" s="54">
        <v>10659877.389354926</v>
      </c>
      <c r="Q24" s="54">
        <v>27372655.655479565</v>
      </c>
      <c r="R24" s="54">
        <v>16071556.17251127</v>
      </c>
      <c r="S24" s="54">
        <v>20067559.498640273</v>
      </c>
      <c r="T24" s="54">
        <v>6550711.831614756</v>
      </c>
      <c r="U24" s="54">
        <v>2740691.3921765224</v>
      </c>
      <c r="V24" s="55">
        <v>0</v>
      </c>
    </row>
    <row r="25" spans="1:22" x14ac:dyDescent="0.25">
      <c r="A25" s="39" t="s">
        <v>51</v>
      </c>
      <c r="B25" s="76">
        <v>15846491306.560663</v>
      </c>
      <c r="C25" s="57">
        <v>20261218.689474352</v>
      </c>
      <c r="D25" s="58">
        <v>0</v>
      </c>
      <c r="E25" s="58">
        <v>1674760685.398226</v>
      </c>
      <c r="F25" s="58">
        <v>441841243.53987467</v>
      </c>
      <c r="G25" s="58">
        <v>63168601.193500228</v>
      </c>
      <c r="H25" s="58">
        <v>615904987.49512732</v>
      </c>
      <c r="I25" s="58">
        <v>4518429741.3977861</v>
      </c>
      <c r="J25" s="58">
        <v>978236593.2777158</v>
      </c>
      <c r="K25" s="58">
        <v>132919871.83519898</v>
      </c>
      <c r="L25" s="58">
        <v>1070922453.5815195</v>
      </c>
      <c r="M25" s="58">
        <v>259940176.20213276</v>
      </c>
      <c r="N25" s="58">
        <v>2283711484.2912636</v>
      </c>
      <c r="O25" s="58">
        <v>1301340335.1762149</v>
      </c>
      <c r="P25" s="58">
        <v>575404136.84509385</v>
      </c>
      <c r="Q25" s="58">
        <v>868663546.80890787</v>
      </c>
      <c r="R25" s="58">
        <v>318824257.91182148</v>
      </c>
      <c r="S25" s="58">
        <v>423550344.20048463</v>
      </c>
      <c r="T25" s="58">
        <v>172103892.33547163</v>
      </c>
      <c r="U25" s="58">
        <v>126507736.38084799</v>
      </c>
      <c r="V25" s="59">
        <v>0</v>
      </c>
    </row>
    <row r="26" spans="1:22" s="21" customFormat="1" ht="31.5" x14ac:dyDescent="0.25">
      <c r="A26" s="38" t="s">
        <v>1</v>
      </c>
      <c r="B26" s="48">
        <f>SUM(B27:B38)-B29</f>
        <v>8679430130.2533512</v>
      </c>
      <c r="C26" s="48">
        <f>SUM(C27:C38)-C29</f>
        <v>252653344.09562168</v>
      </c>
      <c r="D26" s="48">
        <f t="shared" ref="D26:V26" si="1">SUM(D27:D38)-D29</f>
        <v>515060882.35384458</v>
      </c>
      <c r="E26" s="48">
        <f t="shared" si="1"/>
        <v>1623929840.9143269</v>
      </c>
      <c r="F26" s="48">
        <f t="shared" si="1"/>
        <v>257038615.30337253</v>
      </c>
      <c r="G26" s="48">
        <f t="shared" si="1"/>
        <v>69249406.659321561</v>
      </c>
      <c r="H26" s="48">
        <f t="shared" si="1"/>
        <v>472175011.19082588</v>
      </c>
      <c r="I26" s="48">
        <f t="shared" si="1"/>
        <v>1096544260.5540352</v>
      </c>
      <c r="J26" s="48">
        <f t="shared" si="1"/>
        <v>819718150.49848342</v>
      </c>
      <c r="K26" s="48">
        <f t="shared" si="1"/>
        <v>90065314.720431715</v>
      </c>
      <c r="L26" s="48">
        <f t="shared" si="1"/>
        <v>263080639.16021791</v>
      </c>
      <c r="M26" s="48">
        <f t="shared" si="1"/>
        <v>30192241.987110283</v>
      </c>
      <c r="N26" s="48">
        <f t="shared" si="1"/>
        <v>1200366101.1153631</v>
      </c>
      <c r="O26" s="48">
        <f t="shared" si="1"/>
        <v>405699137.71028739</v>
      </c>
      <c r="P26" s="48">
        <f t="shared" si="1"/>
        <v>241101176.35373729</v>
      </c>
      <c r="Q26" s="48">
        <f t="shared" si="1"/>
        <v>545244396.59482777</v>
      </c>
      <c r="R26" s="48">
        <f t="shared" si="1"/>
        <v>260733478.48663509</v>
      </c>
      <c r="S26" s="48">
        <f t="shared" si="1"/>
        <v>387356590.74882936</v>
      </c>
      <c r="T26" s="48">
        <f t="shared" si="1"/>
        <v>102927535.40776525</v>
      </c>
      <c r="U26" s="48">
        <f t="shared" si="1"/>
        <v>46294006.398316093</v>
      </c>
      <c r="V26" s="48">
        <f t="shared" si="1"/>
        <v>0</v>
      </c>
    </row>
    <row r="27" spans="1:22" x14ac:dyDescent="0.25">
      <c r="A27" s="38" t="s">
        <v>158</v>
      </c>
      <c r="B27" s="78">
        <v>253094323.52720371</v>
      </c>
      <c r="C27" s="50">
        <v>15141566.660600146</v>
      </c>
      <c r="D27" s="51">
        <v>32266728.281835947</v>
      </c>
      <c r="E27" s="51">
        <v>46824006.843377374</v>
      </c>
      <c r="F27" s="51">
        <v>9232912.052606117</v>
      </c>
      <c r="G27" s="51">
        <v>1992308.3065248397</v>
      </c>
      <c r="H27" s="51">
        <v>9498442.6784221623</v>
      </c>
      <c r="I27" s="51">
        <v>14176467.794322886</v>
      </c>
      <c r="J27" s="51">
        <v>28563797.569806803</v>
      </c>
      <c r="K27" s="51">
        <v>2408132.6639518295</v>
      </c>
      <c r="L27" s="51">
        <v>3196258.5687142033</v>
      </c>
      <c r="M27" s="51">
        <v>704200.52211161214</v>
      </c>
      <c r="N27" s="51">
        <v>24599636.577979904</v>
      </c>
      <c r="O27" s="51">
        <v>5880899.8125733361</v>
      </c>
      <c r="P27" s="51">
        <v>4475383.3856659848</v>
      </c>
      <c r="Q27" s="51">
        <v>27249199.921315346</v>
      </c>
      <c r="R27" s="51">
        <v>8811005.126723988</v>
      </c>
      <c r="S27" s="51">
        <v>15471296.144832993</v>
      </c>
      <c r="T27" s="51">
        <v>2032883.3800276562</v>
      </c>
      <c r="U27" s="51">
        <v>569197.23581053922</v>
      </c>
      <c r="V27" s="52">
        <v>0</v>
      </c>
    </row>
    <row r="28" spans="1:22" x14ac:dyDescent="0.25">
      <c r="A28" s="39" t="s">
        <v>50</v>
      </c>
      <c r="B28" s="48">
        <v>549404231.71748435</v>
      </c>
      <c r="C28" s="53">
        <v>9305029.7858917639</v>
      </c>
      <c r="D28" s="54">
        <v>183414020.50886336</v>
      </c>
      <c r="E28" s="54">
        <v>68423835.536919624</v>
      </c>
      <c r="F28" s="54">
        <v>14561588.57914684</v>
      </c>
      <c r="G28" s="54">
        <v>2712140.506427981</v>
      </c>
      <c r="H28" s="54">
        <v>36106656.624406509</v>
      </c>
      <c r="I28" s="54">
        <v>29327659.89188388</v>
      </c>
      <c r="J28" s="54">
        <v>41133404.970316924</v>
      </c>
      <c r="K28" s="54">
        <v>3927894.9179097349</v>
      </c>
      <c r="L28" s="54">
        <v>7079681.9308980303</v>
      </c>
      <c r="M28" s="54">
        <v>914179.13641903875</v>
      </c>
      <c r="N28" s="54">
        <v>35112879.745267734</v>
      </c>
      <c r="O28" s="54">
        <v>10679776.09777157</v>
      </c>
      <c r="P28" s="54">
        <v>23280355.203815062</v>
      </c>
      <c r="Q28" s="54">
        <v>39876901.802541539</v>
      </c>
      <c r="R28" s="54">
        <v>17118300.10175636</v>
      </c>
      <c r="S28" s="54">
        <v>21604865.202998564</v>
      </c>
      <c r="T28" s="54">
        <v>3255741.6528698849</v>
      </c>
      <c r="U28" s="54">
        <v>1569319.5213798685</v>
      </c>
      <c r="V28" s="55">
        <v>0</v>
      </c>
    </row>
    <row r="29" spans="1:22" x14ac:dyDescent="0.25">
      <c r="A29" s="39" t="s">
        <v>49</v>
      </c>
      <c r="B29" s="48">
        <f>SUM(C29:V29)</f>
        <v>717889152.37418878</v>
      </c>
      <c r="C29" s="53">
        <f>C30+C31</f>
        <v>28958309.116030544</v>
      </c>
      <c r="D29" s="53">
        <f t="shared" ref="D29:U29" si="2">D30+D31</f>
        <v>198210993.0714255</v>
      </c>
      <c r="E29" s="53">
        <f t="shared" si="2"/>
        <v>115797462.10959554</v>
      </c>
      <c r="F29" s="53">
        <f t="shared" si="2"/>
        <v>15664735.868827848</v>
      </c>
      <c r="G29" s="53">
        <f t="shared" si="2"/>
        <v>2757390.7286234568</v>
      </c>
      <c r="H29" s="53">
        <f t="shared" si="2"/>
        <v>38484451.684373975</v>
      </c>
      <c r="I29" s="53">
        <f t="shared" si="2"/>
        <v>51519887.244949833</v>
      </c>
      <c r="J29" s="53">
        <f t="shared" si="2"/>
        <v>74899298.126953572</v>
      </c>
      <c r="K29" s="53">
        <f t="shared" si="2"/>
        <v>8045252.037900771</v>
      </c>
      <c r="L29" s="53">
        <f t="shared" si="2"/>
        <v>7746988.0433075167</v>
      </c>
      <c r="M29" s="53">
        <f t="shared" si="2"/>
        <v>1577017.6816240421</v>
      </c>
      <c r="N29" s="53">
        <f t="shared" si="2"/>
        <v>44985726.624123372</v>
      </c>
      <c r="O29" s="53">
        <f t="shared" si="2"/>
        <v>9262506.171503555</v>
      </c>
      <c r="P29" s="53">
        <f t="shared" si="2"/>
        <v>8989974.5929885618</v>
      </c>
      <c r="Q29" s="53">
        <f t="shared" si="2"/>
        <v>56755649.880268827</v>
      </c>
      <c r="R29" s="53">
        <f t="shared" si="2"/>
        <v>18807134.976489201</v>
      </c>
      <c r="S29" s="53">
        <f t="shared" si="2"/>
        <v>29172770.761680394</v>
      </c>
      <c r="T29" s="53">
        <f t="shared" si="2"/>
        <v>4146571.5709516592</v>
      </c>
      <c r="U29" s="53">
        <f t="shared" si="2"/>
        <v>2107032.0825707805</v>
      </c>
      <c r="V29" s="55">
        <v>0</v>
      </c>
    </row>
    <row r="30" spans="1:22" ht="31.5" x14ac:dyDescent="0.25">
      <c r="A30" s="39" t="s">
        <v>48</v>
      </c>
      <c r="B30" s="48">
        <f>SUM(C30:V30)</f>
        <v>236878542.8525897</v>
      </c>
      <c r="C30" s="53">
        <v>1974165.7459091949</v>
      </c>
      <c r="D30" s="54">
        <v>175811725.88565439</v>
      </c>
      <c r="E30" s="54">
        <v>483844.72056034784</v>
      </c>
      <c r="F30" s="54">
        <v>1959209.34749748</v>
      </c>
      <c r="G30" s="54">
        <v>141788.82579562263</v>
      </c>
      <c r="H30" s="54">
        <v>13981223.972442027</v>
      </c>
      <c r="I30" s="54">
        <v>1865452.1791780123</v>
      </c>
      <c r="J30" s="54">
        <v>17817448.070749339</v>
      </c>
      <c r="K30" s="54">
        <v>904952.63280315662</v>
      </c>
      <c r="L30" s="54">
        <v>1313938.1602738057</v>
      </c>
      <c r="M30" s="54">
        <v>0</v>
      </c>
      <c r="N30" s="54">
        <v>2717297.7072960301</v>
      </c>
      <c r="O30" s="54">
        <v>1219705.6905443175</v>
      </c>
      <c r="P30" s="54">
        <v>1343853.202157839</v>
      </c>
      <c r="Q30" s="54">
        <v>9683109.1730453186</v>
      </c>
      <c r="R30" s="54">
        <v>1952974.3345700456</v>
      </c>
      <c r="S30" s="54">
        <v>2985683.8014911888</v>
      </c>
      <c r="T30" s="54">
        <v>465296.26163911994</v>
      </c>
      <c r="U30" s="54">
        <v>256873.14098247892</v>
      </c>
      <c r="V30" s="55">
        <v>0</v>
      </c>
    </row>
    <row r="31" spans="1:22" ht="31.5" x14ac:dyDescent="0.25">
      <c r="A31" s="39" t="s">
        <v>86</v>
      </c>
      <c r="B31" s="48">
        <f>SUM(C31:V31)</f>
        <v>481010609.52159911</v>
      </c>
      <c r="C31" s="53">
        <v>26984143.370121349</v>
      </c>
      <c r="D31" s="54">
        <v>22399267.1857711</v>
      </c>
      <c r="E31" s="54">
        <v>115313617.3890352</v>
      </c>
      <c r="F31" s="54">
        <v>13705526.521330368</v>
      </c>
      <c r="G31" s="54">
        <v>2615601.9028278342</v>
      </c>
      <c r="H31" s="54">
        <v>24503227.711931944</v>
      </c>
      <c r="I31" s="54">
        <v>49654435.065771818</v>
      </c>
      <c r="J31" s="54">
        <v>57081850.05620423</v>
      </c>
      <c r="K31" s="54">
        <v>7140299.405097614</v>
      </c>
      <c r="L31" s="54">
        <v>6433049.8830337115</v>
      </c>
      <c r="M31" s="54">
        <v>1577017.6816240421</v>
      </c>
      <c r="N31" s="54">
        <v>42268428.916827343</v>
      </c>
      <c r="O31" s="54">
        <v>8042800.4809592385</v>
      </c>
      <c r="P31" s="54">
        <v>7646121.3908307226</v>
      </c>
      <c r="Q31" s="54">
        <v>47072540.707223505</v>
      </c>
      <c r="R31" s="54">
        <v>16854160.641919155</v>
      </c>
      <c r="S31" s="54">
        <v>26187086.960189205</v>
      </c>
      <c r="T31" s="54">
        <v>3681275.3093125392</v>
      </c>
      <c r="U31" s="54">
        <v>1850158.9415883014</v>
      </c>
      <c r="V31" s="55">
        <v>0</v>
      </c>
    </row>
    <row r="32" spans="1:22" x14ac:dyDescent="0.25">
      <c r="A32" s="38" t="s">
        <v>159</v>
      </c>
      <c r="B32" s="48">
        <v>525083913.21824938</v>
      </c>
      <c r="C32" s="53">
        <v>21295234.409840584</v>
      </c>
      <c r="D32" s="54">
        <v>263102.01378774026</v>
      </c>
      <c r="E32" s="54">
        <v>181949619.46618932</v>
      </c>
      <c r="F32" s="54">
        <v>15869048.989253061</v>
      </c>
      <c r="G32" s="54">
        <v>3734178.5034733564</v>
      </c>
      <c r="H32" s="54">
        <v>35332029.312842555</v>
      </c>
      <c r="I32" s="54">
        <v>66621197.264483958</v>
      </c>
      <c r="J32" s="54">
        <v>62953941.972214714</v>
      </c>
      <c r="K32" s="54">
        <v>3277746.3698910214</v>
      </c>
      <c r="L32" s="54">
        <v>9112670.2859252263</v>
      </c>
      <c r="M32" s="54">
        <v>1423342.5964301045</v>
      </c>
      <c r="N32" s="54">
        <v>40794497.660319723</v>
      </c>
      <c r="O32" s="54">
        <v>10622745.455504224</v>
      </c>
      <c r="P32" s="54">
        <v>7220787.8711067541</v>
      </c>
      <c r="Q32" s="54">
        <v>30142929.611592583</v>
      </c>
      <c r="R32" s="54">
        <v>10832442.511806644</v>
      </c>
      <c r="S32" s="54">
        <v>16952373.801712684</v>
      </c>
      <c r="T32" s="54">
        <v>4387290.4827708974</v>
      </c>
      <c r="U32" s="54">
        <v>2298734.6391041325</v>
      </c>
      <c r="V32" s="55">
        <v>0</v>
      </c>
    </row>
    <row r="33" spans="1:22" x14ac:dyDescent="0.25">
      <c r="A33" s="39" t="s">
        <v>47</v>
      </c>
      <c r="B33" s="48">
        <v>440020322.03564501</v>
      </c>
      <c r="C33" s="53">
        <v>27021755.614224929</v>
      </c>
      <c r="D33" s="54">
        <v>12278873.134681882</v>
      </c>
      <c r="E33" s="54">
        <v>91364296.35693261</v>
      </c>
      <c r="F33" s="54">
        <v>15026041.551336324</v>
      </c>
      <c r="G33" s="54">
        <v>3195884.0816981755</v>
      </c>
      <c r="H33" s="54">
        <v>32824244.510300998</v>
      </c>
      <c r="I33" s="54">
        <v>48766195.857606903</v>
      </c>
      <c r="J33" s="54">
        <v>35588290.640728995</v>
      </c>
      <c r="K33" s="54">
        <v>4273672.3482767539</v>
      </c>
      <c r="L33" s="54">
        <v>7973274.8486721441</v>
      </c>
      <c r="M33" s="54">
        <v>1365341.4844716685</v>
      </c>
      <c r="N33" s="54">
        <v>68976803.972231656</v>
      </c>
      <c r="O33" s="54">
        <v>12810025.144007355</v>
      </c>
      <c r="P33" s="54">
        <v>12205260.024119003</v>
      </c>
      <c r="Q33" s="54">
        <v>30876897.850496322</v>
      </c>
      <c r="R33" s="54">
        <v>12430437.764195893</v>
      </c>
      <c r="S33" s="54">
        <v>16842344.716588575</v>
      </c>
      <c r="T33" s="54">
        <v>3983630.5141201392</v>
      </c>
      <c r="U33" s="54">
        <v>2217051.6209546383</v>
      </c>
      <c r="V33" s="55">
        <v>0</v>
      </c>
    </row>
    <row r="34" spans="1:22" x14ac:dyDescent="0.25">
      <c r="A34" s="38" t="s">
        <v>160</v>
      </c>
      <c r="B34" s="48">
        <v>1012905937.2483805</v>
      </c>
      <c r="C34" s="53">
        <v>48528546.311193064</v>
      </c>
      <c r="D34" s="54">
        <v>6857386.4348992761</v>
      </c>
      <c r="E34" s="54">
        <v>293187628.36502898</v>
      </c>
      <c r="F34" s="54">
        <v>54591656.062369615</v>
      </c>
      <c r="G34" s="54">
        <v>6548745.6410429114</v>
      </c>
      <c r="H34" s="54">
        <v>102189135.84820125</v>
      </c>
      <c r="I34" s="54">
        <v>109932684.81778447</v>
      </c>
      <c r="J34" s="54">
        <v>126095661.79992291</v>
      </c>
      <c r="K34" s="54">
        <v>7081779.8844299177</v>
      </c>
      <c r="L34" s="54">
        <v>6000739.0996247558</v>
      </c>
      <c r="M34" s="54">
        <v>1472516.2746568792</v>
      </c>
      <c r="N34" s="54">
        <v>101668365.57347083</v>
      </c>
      <c r="O34" s="54">
        <v>25163718.695829667</v>
      </c>
      <c r="P34" s="54">
        <v>19215397.372866336</v>
      </c>
      <c r="Q34" s="54">
        <v>44451469.630332954</v>
      </c>
      <c r="R34" s="54">
        <v>20260777.965792563</v>
      </c>
      <c r="S34" s="54">
        <v>29980985.78053014</v>
      </c>
      <c r="T34" s="54">
        <v>7909032.9603108708</v>
      </c>
      <c r="U34" s="54">
        <v>1769708.7300933655</v>
      </c>
      <c r="V34" s="55">
        <v>0</v>
      </c>
    </row>
    <row r="35" spans="1:22" x14ac:dyDescent="0.25">
      <c r="A35" s="39" t="s">
        <v>46</v>
      </c>
      <c r="B35" s="48">
        <v>476167748.71198696</v>
      </c>
      <c r="C35" s="53">
        <v>60035282.990277447</v>
      </c>
      <c r="D35" s="54">
        <v>68209379.146859631</v>
      </c>
      <c r="E35" s="54">
        <v>43863787.407577306</v>
      </c>
      <c r="F35" s="54">
        <v>16556554.84521685</v>
      </c>
      <c r="G35" s="54">
        <v>4604504.5934341643</v>
      </c>
      <c r="H35" s="54">
        <v>31182114.970401987</v>
      </c>
      <c r="I35" s="54">
        <v>41228794.356789865</v>
      </c>
      <c r="J35" s="54">
        <v>44978218.152276665</v>
      </c>
      <c r="K35" s="54">
        <v>7602474.6034130072</v>
      </c>
      <c r="L35" s="54">
        <v>6166512.4785168311</v>
      </c>
      <c r="M35" s="54">
        <v>1048054.9138877323</v>
      </c>
      <c r="N35" s="54">
        <v>26783658.220385857</v>
      </c>
      <c r="O35" s="54">
        <v>13716830.177038608</v>
      </c>
      <c r="P35" s="54">
        <v>9654375.1039368026</v>
      </c>
      <c r="Q35" s="54">
        <v>53988363.136926472</v>
      </c>
      <c r="R35" s="54">
        <v>13869614.164508369</v>
      </c>
      <c r="S35" s="54">
        <v>25552561.988856018</v>
      </c>
      <c r="T35" s="54">
        <v>4514949.4889392043</v>
      </c>
      <c r="U35" s="54">
        <v>2611717.9727442372</v>
      </c>
      <c r="V35" s="55">
        <v>0</v>
      </c>
    </row>
    <row r="36" spans="1:22" x14ac:dyDescent="0.25">
      <c r="A36" s="39" t="s">
        <v>45</v>
      </c>
      <c r="B36" s="48">
        <v>253404565.2267352</v>
      </c>
      <c r="C36" s="53">
        <v>17113007.949689224</v>
      </c>
      <c r="D36" s="54">
        <v>1090260.745235835</v>
      </c>
      <c r="E36" s="54">
        <v>92246640.998807147</v>
      </c>
      <c r="F36" s="54">
        <v>13190673.016847352</v>
      </c>
      <c r="G36" s="54">
        <v>2218946.0572378552</v>
      </c>
      <c r="H36" s="54">
        <v>17967130.693120662</v>
      </c>
      <c r="I36" s="54">
        <v>21759348.769579098</v>
      </c>
      <c r="J36" s="54">
        <v>16988737.538766641</v>
      </c>
      <c r="K36" s="54">
        <v>2771042.5337527213</v>
      </c>
      <c r="L36" s="54">
        <v>3587754.6649211668</v>
      </c>
      <c r="M36" s="54">
        <v>581691.43938010256</v>
      </c>
      <c r="N36" s="54">
        <v>19237759.216915131</v>
      </c>
      <c r="O36" s="54">
        <v>6597959.9181513805</v>
      </c>
      <c r="P36" s="54">
        <v>2278427.5209545959</v>
      </c>
      <c r="Q36" s="54">
        <v>14351314.311848532</v>
      </c>
      <c r="R36" s="54">
        <v>7146357.0296087088</v>
      </c>
      <c r="S36" s="54">
        <v>10287262.701622719</v>
      </c>
      <c r="T36" s="54">
        <v>3094606.4983301098</v>
      </c>
      <c r="U36" s="54">
        <v>895643.62196624978</v>
      </c>
      <c r="V36" s="55">
        <v>0</v>
      </c>
    </row>
    <row r="37" spans="1:22" x14ac:dyDescent="0.25">
      <c r="A37" s="38" t="s">
        <v>161</v>
      </c>
      <c r="B37" s="48">
        <v>163472296.92046273</v>
      </c>
      <c r="C37" s="53">
        <v>18667400.66754055</v>
      </c>
      <c r="D37" s="54">
        <v>666959.28402940615</v>
      </c>
      <c r="E37" s="54">
        <v>25960911.266233992</v>
      </c>
      <c r="F37" s="54">
        <v>5321461.4282908356</v>
      </c>
      <c r="G37" s="54">
        <v>2880296.2714292444</v>
      </c>
      <c r="H37" s="54">
        <v>9308909.7742752247</v>
      </c>
      <c r="I37" s="54">
        <v>22814936.421141095</v>
      </c>
      <c r="J37" s="54">
        <v>14431779.936728343</v>
      </c>
      <c r="K37" s="54">
        <v>2661196.4288956891</v>
      </c>
      <c r="L37" s="54">
        <v>4064769.9914895897</v>
      </c>
      <c r="M37" s="54">
        <v>580678.84124264284</v>
      </c>
      <c r="N37" s="54">
        <v>17151268.847891822</v>
      </c>
      <c r="O37" s="54">
        <v>1861191.2244394186</v>
      </c>
      <c r="P37" s="54">
        <v>2490458.5290070414</v>
      </c>
      <c r="Q37" s="54">
        <v>17631832.886657383</v>
      </c>
      <c r="R37" s="54">
        <v>5530931.9724090854</v>
      </c>
      <c r="S37" s="54">
        <v>8540981.9425055422</v>
      </c>
      <c r="T37" s="54">
        <v>1665070.8686401425</v>
      </c>
      <c r="U37" s="54">
        <v>1241260.3376156772</v>
      </c>
      <c r="V37" s="55">
        <v>0</v>
      </c>
    </row>
    <row r="38" spans="1:22" x14ac:dyDescent="0.25">
      <c r="A38" s="39" t="s">
        <v>44</v>
      </c>
      <c r="B38" s="76">
        <v>4287987639.273016</v>
      </c>
      <c r="C38" s="57">
        <v>6587210.5903334301</v>
      </c>
      <c r="D38" s="58">
        <v>11803179.732225973</v>
      </c>
      <c r="E38" s="58">
        <v>664311652.56366503</v>
      </c>
      <c r="F38" s="58">
        <v>97023942.909477711</v>
      </c>
      <c r="G38" s="58">
        <v>38605011.969429575</v>
      </c>
      <c r="H38" s="58">
        <v>159281895.09448057</v>
      </c>
      <c r="I38" s="58">
        <v>690397088.13549316</v>
      </c>
      <c r="J38" s="58">
        <v>374085019.79076785</v>
      </c>
      <c r="K38" s="58">
        <v>48016122.932010263</v>
      </c>
      <c r="L38" s="58">
        <v>208151989.24814847</v>
      </c>
      <c r="M38" s="58">
        <v>20525219.096886463</v>
      </c>
      <c r="N38" s="58">
        <v>821055504.67677712</v>
      </c>
      <c r="O38" s="58">
        <v>309103485.01346827</v>
      </c>
      <c r="P38" s="58">
        <v>151290756.74927714</v>
      </c>
      <c r="Q38" s="58">
        <v>229919837.56284782</v>
      </c>
      <c r="R38" s="58">
        <v>145926476.8733443</v>
      </c>
      <c r="S38" s="58">
        <v>212951147.70750171</v>
      </c>
      <c r="T38" s="58">
        <v>67937757.990804687</v>
      </c>
      <c r="U38" s="58">
        <v>31014340.636076607</v>
      </c>
      <c r="V38" s="59">
        <v>0</v>
      </c>
    </row>
    <row r="39" spans="1:22" s="21" customFormat="1" x14ac:dyDescent="0.25">
      <c r="A39" s="38" t="s">
        <v>2</v>
      </c>
      <c r="B39" s="48">
        <v>5714041379.6725111</v>
      </c>
      <c r="C39" s="48">
        <v>579873244.11578262</v>
      </c>
      <c r="D39" s="48">
        <v>249074427.38786632</v>
      </c>
      <c r="E39" s="48">
        <v>772751649.18234277</v>
      </c>
      <c r="F39" s="48">
        <v>168030021.20182529</v>
      </c>
      <c r="G39" s="48">
        <v>43141295.145534001</v>
      </c>
      <c r="H39" s="48">
        <v>349152837.11623913</v>
      </c>
      <c r="I39" s="48">
        <v>828199787.62780428</v>
      </c>
      <c r="J39" s="48">
        <v>575023671.76776838</v>
      </c>
      <c r="K39" s="48">
        <v>123306929.5761129</v>
      </c>
      <c r="L39" s="48">
        <v>114578768.98867799</v>
      </c>
      <c r="M39" s="48">
        <v>13398999.171133034</v>
      </c>
      <c r="N39" s="48">
        <v>717823221.86454833</v>
      </c>
      <c r="O39" s="48">
        <v>146497581.81757873</v>
      </c>
      <c r="P39" s="48">
        <v>119624332.62253663</v>
      </c>
      <c r="Q39" s="48">
        <v>394430070.89026606</v>
      </c>
      <c r="R39" s="48">
        <v>170137746.36526772</v>
      </c>
      <c r="S39" s="48">
        <v>248783686.64136872</v>
      </c>
      <c r="T39" s="48">
        <v>62184380.464559928</v>
      </c>
      <c r="U39" s="48">
        <v>38028727.725297868</v>
      </c>
      <c r="V39" s="48">
        <v>0</v>
      </c>
    </row>
    <row r="40" spans="1:22" x14ac:dyDescent="0.25">
      <c r="A40" s="39" t="s">
        <v>43</v>
      </c>
      <c r="B40" s="78">
        <v>107089964.75002332</v>
      </c>
      <c r="C40" s="50">
        <v>13614584.505533881</v>
      </c>
      <c r="D40" s="51">
        <v>1186420.2651684072</v>
      </c>
      <c r="E40" s="51">
        <v>17229070.843975872</v>
      </c>
      <c r="F40" s="51">
        <v>1446209.8677994809</v>
      </c>
      <c r="G40" s="51">
        <v>793580.28016095865</v>
      </c>
      <c r="H40" s="51">
        <v>6110183.4438509159</v>
      </c>
      <c r="I40" s="51">
        <v>13352891.428389793</v>
      </c>
      <c r="J40" s="51">
        <v>4737168.6756367907</v>
      </c>
      <c r="K40" s="51">
        <v>1545137.8137484731</v>
      </c>
      <c r="L40" s="51">
        <v>2069448.1242993735</v>
      </c>
      <c r="M40" s="51">
        <v>71654.246149074752</v>
      </c>
      <c r="N40" s="51">
        <v>18291667.631958708</v>
      </c>
      <c r="O40" s="51">
        <v>3016798.0958412164</v>
      </c>
      <c r="P40" s="51">
        <v>2722349.974722886</v>
      </c>
      <c r="Q40" s="51">
        <v>8976894.3233205397</v>
      </c>
      <c r="R40" s="51">
        <v>5010920.1769445576</v>
      </c>
      <c r="S40" s="51">
        <v>5235110.5755269974</v>
      </c>
      <c r="T40" s="51">
        <v>1345182.2401519299</v>
      </c>
      <c r="U40" s="51">
        <v>334692.2368434699</v>
      </c>
      <c r="V40" s="52">
        <v>0</v>
      </c>
    </row>
    <row r="41" spans="1:22" x14ac:dyDescent="0.25">
      <c r="A41" s="39" t="s">
        <v>42</v>
      </c>
      <c r="B41" s="48">
        <v>70308223.062780783</v>
      </c>
      <c r="C41" s="53">
        <v>17780332.647961199</v>
      </c>
      <c r="D41" s="54">
        <v>469968.66886028857</v>
      </c>
      <c r="E41" s="54">
        <v>491842.25086507603</v>
      </c>
      <c r="F41" s="54">
        <v>664293.57022348582</v>
      </c>
      <c r="G41" s="54">
        <v>210479.26150746565</v>
      </c>
      <c r="H41" s="54">
        <v>4396639.7781262379</v>
      </c>
      <c r="I41" s="54">
        <v>4089987.0701841139</v>
      </c>
      <c r="J41" s="54">
        <v>15002263.950120365</v>
      </c>
      <c r="K41" s="54">
        <v>171592.44766364276</v>
      </c>
      <c r="L41" s="54">
        <v>860075.73796379764</v>
      </c>
      <c r="M41" s="54">
        <v>100848.37617504757</v>
      </c>
      <c r="N41" s="54">
        <v>5143470.1428822977</v>
      </c>
      <c r="O41" s="54">
        <v>658761.96631827333</v>
      </c>
      <c r="P41" s="54">
        <v>783172.15184144618</v>
      </c>
      <c r="Q41" s="54">
        <v>12303704.471696828</v>
      </c>
      <c r="R41" s="54">
        <v>3365965.9700572463</v>
      </c>
      <c r="S41" s="54">
        <v>3239295.0556366644</v>
      </c>
      <c r="T41" s="54">
        <v>498136.94526602735</v>
      </c>
      <c r="U41" s="54">
        <v>77392.599431293129</v>
      </c>
      <c r="V41" s="55">
        <v>0</v>
      </c>
    </row>
    <row r="42" spans="1:22" x14ac:dyDescent="0.25">
      <c r="A42" s="39" t="s">
        <v>10</v>
      </c>
      <c r="B42" s="48">
        <v>392935306.17830998</v>
      </c>
      <c r="C42" s="53">
        <v>34633158.744754948</v>
      </c>
      <c r="D42" s="54">
        <v>8894062.7211594079</v>
      </c>
      <c r="E42" s="54">
        <v>30215706.498020373</v>
      </c>
      <c r="F42" s="54">
        <v>22363010.961647309</v>
      </c>
      <c r="G42" s="54">
        <v>3968592.6773591456</v>
      </c>
      <c r="H42" s="54">
        <v>35963950.04741618</v>
      </c>
      <c r="I42" s="54">
        <v>50286130.445655569</v>
      </c>
      <c r="J42" s="54">
        <v>20156159.275443021</v>
      </c>
      <c r="K42" s="54">
        <v>10528342.678998817</v>
      </c>
      <c r="L42" s="54">
        <v>8082839.0747087738</v>
      </c>
      <c r="M42" s="54">
        <v>698674.76895321184</v>
      </c>
      <c r="N42" s="54">
        <v>58568799.68854893</v>
      </c>
      <c r="O42" s="54">
        <v>9546704.0625864565</v>
      </c>
      <c r="P42" s="54">
        <v>7427646.662043442</v>
      </c>
      <c r="Q42" s="54">
        <v>38103325.394691855</v>
      </c>
      <c r="R42" s="54">
        <v>14488515.228914091</v>
      </c>
      <c r="S42" s="54">
        <v>28911148.711925671</v>
      </c>
      <c r="T42" s="54">
        <v>5449265.2875487981</v>
      </c>
      <c r="U42" s="54">
        <v>4649273.2479340211</v>
      </c>
      <c r="V42" s="55">
        <v>0</v>
      </c>
    </row>
    <row r="43" spans="1:22" x14ac:dyDescent="0.25">
      <c r="A43" s="39" t="s">
        <v>41</v>
      </c>
      <c r="B43" s="48">
        <v>2355062819.2467284</v>
      </c>
      <c r="C43" s="53">
        <v>239517803.72277945</v>
      </c>
      <c r="D43" s="54">
        <v>19274252.544721905</v>
      </c>
      <c r="E43" s="54">
        <v>231592252.71772477</v>
      </c>
      <c r="F43" s="54">
        <v>50912746.395921096</v>
      </c>
      <c r="G43" s="54">
        <v>17541716.627936173</v>
      </c>
      <c r="H43" s="54">
        <v>145086712.62481129</v>
      </c>
      <c r="I43" s="54">
        <v>373339213.47427237</v>
      </c>
      <c r="J43" s="54">
        <v>358767903.99021548</v>
      </c>
      <c r="K43" s="54">
        <v>78432147.785079822</v>
      </c>
      <c r="L43" s="54">
        <v>49689902.377698973</v>
      </c>
      <c r="M43" s="54">
        <v>5953365.8955343552</v>
      </c>
      <c r="N43" s="54">
        <v>298490722.93872213</v>
      </c>
      <c r="O43" s="54">
        <v>64150632.570007034</v>
      </c>
      <c r="P43" s="54">
        <v>60388057.647472762</v>
      </c>
      <c r="Q43" s="54">
        <v>134108995.84625041</v>
      </c>
      <c r="R43" s="54">
        <v>67428025.122772098</v>
      </c>
      <c r="S43" s="54">
        <v>103927110.70391266</v>
      </c>
      <c r="T43" s="54">
        <v>38149866.569768324</v>
      </c>
      <c r="U43" s="54">
        <v>18311389.691126678</v>
      </c>
      <c r="V43" s="55">
        <v>0</v>
      </c>
    </row>
    <row r="44" spans="1:22" x14ac:dyDescent="0.25">
      <c r="A44" s="38" t="s">
        <v>162</v>
      </c>
      <c r="B44" s="48">
        <v>428756983.91054773</v>
      </c>
      <c r="C44" s="53">
        <v>29052105.470414672</v>
      </c>
      <c r="D44" s="54">
        <v>170145295.53193349</v>
      </c>
      <c r="E44" s="54">
        <v>14036124.727444118</v>
      </c>
      <c r="F44" s="54">
        <v>9351801.5338255521</v>
      </c>
      <c r="G44" s="54">
        <v>1915584.8099117598</v>
      </c>
      <c r="H44" s="54">
        <v>22898163.101280592</v>
      </c>
      <c r="I44" s="54">
        <v>35391192.833868399</v>
      </c>
      <c r="J44" s="54">
        <v>31869096.95752994</v>
      </c>
      <c r="K44" s="54">
        <v>4959241.1038193507</v>
      </c>
      <c r="L44" s="54">
        <v>4785713.6470479593</v>
      </c>
      <c r="M44" s="54">
        <v>840910.00504455995</v>
      </c>
      <c r="N44" s="54">
        <v>31166380.20243169</v>
      </c>
      <c r="O44" s="54">
        <v>3912114.7559798732</v>
      </c>
      <c r="P44" s="54">
        <v>8912516.3129228633</v>
      </c>
      <c r="Q44" s="54">
        <v>32341287.033468828</v>
      </c>
      <c r="R44" s="54">
        <v>9798475.7402055934</v>
      </c>
      <c r="S44" s="54">
        <v>14327622.548605418</v>
      </c>
      <c r="T44" s="54">
        <v>1899320.404302577</v>
      </c>
      <c r="U44" s="54">
        <v>1154037.1905104732</v>
      </c>
      <c r="V44" s="55">
        <v>0</v>
      </c>
    </row>
    <row r="45" spans="1:22" x14ac:dyDescent="0.25">
      <c r="A45" s="39" t="s">
        <v>40</v>
      </c>
      <c r="B45" s="48">
        <v>820431089.77510941</v>
      </c>
      <c r="C45" s="53">
        <v>92799580.406900629</v>
      </c>
      <c r="D45" s="54">
        <v>34453600.152624451</v>
      </c>
      <c r="E45" s="54">
        <v>181456148.62661996</v>
      </c>
      <c r="F45" s="54">
        <v>17262260.706338383</v>
      </c>
      <c r="G45" s="54">
        <v>5470154.7431305507</v>
      </c>
      <c r="H45" s="54">
        <v>51414935.98778598</v>
      </c>
      <c r="I45" s="54">
        <v>103534997.4899171</v>
      </c>
      <c r="J45" s="54">
        <v>45002785.5947349</v>
      </c>
      <c r="K45" s="54">
        <v>6262848.3996338565</v>
      </c>
      <c r="L45" s="54">
        <v>19396549.396803509</v>
      </c>
      <c r="M45" s="54">
        <v>2212933.1862971028</v>
      </c>
      <c r="N45" s="54">
        <v>90223379.909531534</v>
      </c>
      <c r="O45" s="54">
        <v>25942088.444513075</v>
      </c>
      <c r="P45" s="54">
        <v>13532643.32506343</v>
      </c>
      <c r="Q45" s="54">
        <v>65351779.059138499</v>
      </c>
      <c r="R45" s="54">
        <v>26152771.712607991</v>
      </c>
      <c r="S45" s="54">
        <v>30053486.61519197</v>
      </c>
      <c r="T45" s="54">
        <v>4751589.859581206</v>
      </c>
      <c r="U45" s="54">
        <v>5156556.1586952247</v>
      </c>
      <c r="V45" s="55">
        <v>0</v>
      </c>
    </row>
    <row r="46" spans="1:22" x14ac:dyDescent="0.25">
      <c r="A46" s="38" t="s">
        <v>163</v>
      </c>
      <c r="B46" s="48">
        <v>1438095365.6770098</v>
      </c>
      <c r="C46" s="53">
        <v>149753376.0548099</v>
      </c>
      <c r="D46" s="54">
        <v>13366860.471073773</v>
      </c>
      <c r="E46" s="54">
        <v>290631212.93372452</v>
      </c>
      <c r="F46" s="54">
        <v>63348851.463096566</v>
      </c>
      <c r="G46" s="54">
        <v>12273719.09835403</v>
      </c>
      <c r="H46" s="54">
        <v>79318733.67862311</v>
      </c>
      <c r="I46" s="54">
        <v>237414494.39011249</v>
      </c>
      <c r="J46" s="54">
        <v>96302023.741302311</v>
      </c>
      <c r="K46" s="54">
        <v>18165748.740467776</v>
      </c>
      <c r="L46" s="54">
        <v>28158128.633578919</v>
      </c>
      <c r="M46" s="54">
        <v>3444648.8476804467</v>
      </c>
      <c r="N46" s="54">
        <v>184654701.06411204</v>
      </c>
      <c r="O46" s="54">
        <v>37091523.04549133</v>
      </c>
      <c r="P46" s="54">
        <v>23647680.214055043</v>
      </c>
      <c r="Q46" s="54">
        <v>84371736.618835539</v>
      </c>
      <c r="R46" s="54">
        <v>41633847.193311334</v>
      </c>
      <c r="S46" s="54">
        <v>58488636.462537155</v>
      </c>
      <c r="T46" s="54">
        <v>8230119.4319840558</v>
      </c>
      <c r="U46" s="54">
        <v>7799323.5938601401</v>
      </c>
      <c r="V46" s="55">
        <v>0</v>
      </c>
    </row>
    <row r="47" spans="1:22" x14ac:dyDescent="0.25">
      <c r="A47" s="39" t="s">
        <v>11</v>
      </c>
      <c r="B47" s="76">
        <v>101361627.07200107</v>
      </c>
      <c r="C47" s="57">
        <v>2722302.5626278785</v>
      </c>
      <c r="D47" s="58">
        <v>1283967.0323245814</v>
      </c>
      <c r="E47" s="58">
        <v>7099290.5839680694</v>
      </c>
      <c r="F47" s="58">
        <v>2680846.7029734319</v>
      </c>
      <c r="G47" s="58">
        <v>967467.64717391692</v>
      </c>
      <c r="H47" s="58">
        <v>3963518.4543448281</v>
      </c>
      <c r="I47" s="58">
        <v>10790880.495404324</v>
      </c>
      <c r="J47" s="58">
        <v>3186269.5827855603</v>
      </c>
      <c r="K47" s="58">
        <v>3241870.6067011645</v>
      </c>
      <c r="L47" s="58">
        <v>1536111.996576689</v>
      </c>
      <c r="M47" s="58">
        <v>75963.845299237219</v>
      </c>
      <c r="N47" s="58">
        <v>31284100.286360957</v>
      </c>
      <c r="O47" s="58">
        <v>2178958.8768414552</v>
      </c>
      <c r="P47" s="58">
        <v>2210266.3344147587</v>
      </c>
      <c r="Q47" s="58">
        <v>18872348.142863624</v>
      </c>
      <c r="R47" s="58">
        <v>2259225.220454785</v>
      </c>
      <c r="S47" s="58">
        <v>4601275.9680322148</v>
      </c>
      <c r="T47" s="58">
        <v>1860899.7259570244</v>
      </c>
      <c r="U47" s="58">
        <v>546063.00689657184</v>
      </c>
      <c r="V47" s="59">
        <v>0</v>
      </c>
    </row>
    <row r="48" spans="1:22" s="21" customFormat="1" ht="31.5" x14ac:dyDescent="0.25">
      <c r="A48" s="38" t="s">
        <v>8</v>
      </c>
      <c r="B48" s="48">
        <v>2013171647.7543731</v>
      </c>
      <c r="C48" s="48">
        <v>284457496.1471132</v>
      </c>
      <c r="D48" s="48">
        <v>11799882.807602078</v>
      </c>
      <c r="E48" s="48">
        <v>175845661.90694258</v>
      </c>
      <c r="F48" s="48">
        <v>50716566.163205683</v>
      </c>
      <c r="G48" s="48">
        <v>10058464.767522763</v>
      </c>
      <c r="H48" s="48">
        <v>199403311.14979491</v>
      </c>
      <c r="I48" s="48">
        <v>340250531.25385308</v>
      </c>
      <c r="J48" s="48">
        <v>115244184.85219263</v>
      </c>
      <c r="K48" s="48">
        <v>52520383.235705718</v>
      </c>
      <c r="L48" s="48">
        <v>41473761.713304907</v>
      </c>
      <c r="M48" s="48">
        <v>650761.92850356793</v>
      </c>
      <c r="N48" s="48">
        <v>203978434.98787773</v>
      </c>
      <c r="O48" s="48">
        <v>21212759.459087402</v>
      </c>
      <c r="P48" s="48">
        <v>19936879.283358637</v>
      </c>
      <c r="Q48" s="48">
        <v>228958533.05535483</v>
      </c>
      <c r="R48" s="48">
        <v>108568221.084507</v>
      </c>
      <c r="S48" s="48">
        <v>114678424.74861643</v>
      </c>
      <c r="T48" s="48">
        <v>18806771.991940945</v>
      </c>
      <c r="U48" s="48">
        <v>14610617.217888907</v>
      </c>
      <c r="V48" s="48">
        <v>0</v>
      </c>
    </row>
    <row r="49" spans="1:22" x14ac:dyDescent="0.25">
      <c r="A49" s="39" t="s">
        <v>39</v>
      </c>
      <c r="B49" s="78">
        <v>642866912.31665301</v>
      </c>
      <c r="C49" s="50">
        <v>103434734.60011642</v>
      </c>
      <c r="D49" s="51">
        <v>2696599.5747988275</v>
      </c>
      <c r="E49" s="51">
        <v>37416383.305240013</v>
      </c>
      <c r="F49" s="51">
        <v>7518565.8522242904</v>
      </c>
      <c r="G49" s="51">
        <v>1087118.9618897424</v>
      </c>
      <c r="H49" s="51">
        <v>94697982.117193535</v>
      </c>
      <c r="I49" s="51">
        <v>147031292.37492648</v>
      </c>
      <c r="J49" s="51">
        <v>41947232.426022962</v>
      </c>
      <c r="K49" s="51">
        <v>25021848.848694742</v>
      </c>
      <c r="L49" s="51">
        <v>11351012.072613567</v>
      </c>
      <c r="M49" s="51">
        <v>1364.8036884950652</v>
      </c>
      <c r="N49" s="51">
        <v>48784823.828454494</v>
      </c>
      <c r="O49" s="51">
        <v>2878219.7706301035</v>
      </c>
      <c r="P49" s="51">
        <v>5242210.5977994502</v>
      </c>
      <c r="Q49" s="51">
        <v>48718238.784470908</v>
      </c>
      <c r="R49" s="51">
        <v>30711967.134267364</v>
      </c>
      <c r="S49" s="51">
        <v>24234485.908685628</v>
      </c>
      <c r="T49" s="51">
        <v>4607317.1146797789</v>
      </c>
      <c r="U49" s="51">
        <v>5485514.2402560152</v>
      </c>
      <c r="V49" s="52">
        <v>0</v>
      </c>
    </row>
    <row r="50" spans="1:22" x14ac:dyDescent="0.25">
      <c r="A50" s="38" t="s">
        <v>164</v>
      </c>
      <c r="B50" s="48">
        <v>61882495.818036944</v>
      </c>
      <c r="C50" s="53">
        <v>5584614.7990679806</v>
      </c>
      <c r="D50" s="54">
        <v>968222.29852429836</v>
      </c>
      <c r="E50" s="54">
        <v>3509366.8816848584</v>
      </c>
      <c r="F50" s="54">
        <v>1061716.9539632199</v>
      </c>
      <c r="G50" s="54">
        <v>785235.37071928731</v>
      </c>
      <c r="H50" s="54">
        <v>7069980.3358472008</v>
      </c>
      <c r="I50" s="54">
        <v>4938891.1223552469</v>
      </c>
      <c r="J50" s="54">
        <v>1007265.026020571</v>
      </c>
      <c r="K50" s="54">
        <v>162253.69227071814</v>
      </c>
      <c r="L50" s="54">
        <v>1692631.2098889714</v>
      </c>
      <c r="M50" s="54">
        <v>0</v>
      </c>
      <c r="N50" s="54">
        <v>5232799.3246125048</v>
      </c>
      <c r="O50" s="54">
        <v>98510.111487634378</v>
      </c>
      <c r="P50" s="54">
        <v>232897.47154869785</v>
      </c>
      <c r="Q50" s="54">
        <v>17168805.196851246</v>
      </c>
      <c r="R50" s="54">
        <v>5928005.1133965198</v>
      </c>
      <c r="S50" s="54">
        <v>4423094.1540432544</v>
      </c>
      <c r="T50" s="54">
        <v>1950371.6515039983</v>
      </c>
      <c r="U50" s="54">
        <v>67835.104250732926</v>
      </c>
      <c r="V50" s="55">
        <v>0</v>
      </c>
    </row>
    <row r="51" spans="1:22" x14ac:dyDescent="0.25">
      <c r="A51" s="39" t="s">
        <v>92</v>
      </c>
      <c r="B51" s="48">
        <v>155336403.06397069</v>
      </c>
      <c r="C51" s="53">
        <v>26350210.938799549</v>
      </c>
      <c r="D51" s="54">
        <v>418819.35866520007</v>
      </c>
      <c r="E51" s="54">
        <v>14252686.359992977</v>
      </c>
      <c r="F51" s="54">
        <v>4950351.7517148936</v>
      </c>
      <c r="G51" s="54">
        <v>786092.17378332559</v>
      </c>
      <c r="H51" s="54">
        <v>17525651.610820964</v>
      </c>
      <c r="I51" s="54">
        <v>22483073.731735431</v>
      </c>
      <c r="J51" s="54">
        <v>4103066.7206107392</v>
      </c>
      <c r="K51" s="54">
        <v>2260705.9865681091</v>
      </c>
      <c r="L51" s="54">
        <v>3262778.3592757308</v>
      </c>
      <c r="M51" s="54">
        <v>110272.78146380726</v>
      </c>
      <c r="N51" s="54">
        <v>16772405.219928237</v>
      </c>
      <c r="O51" s="54">
        <v>1887637.4221597109</v>
      </c>
      <c r="P51" s="54">
        <v>1451602.2401777911</v>
      </c>
      <c r="Q51" s="54">
        <v>17723824.536663853</v>
      </c>
      <c r="R51" s="54">
        <v>9968022.3294225987</v>
      </c>
      <c r="S51" s="54">
        <v>8795440.414751647</v>
      </c>
      <c r="T51" s="54">
        <v>1731245.6873073222</v>
      </c>
      <c r="U51" s="54">
        <v>502515.44012880191</v>
      </c>
      <c r="V51" s="55">
        <v>0</v>
      </c>
    </row>
    <row r="52" spans="1:22" x14ac:dyDescent="0.25">
      <c r="A52" s="39" t="s">
        <v>91</v>
      </c>
      <c r="B52" s="48">
        <v>77510536.682140812</v>
      </c>
      <c r="C52" s="53">
        <v>13983917.511062039</v>
      </c>
      <c r="D52" s="54">
        <v>1474834.1003343887</v>
      </c>
      <c r="E52" s="54">
        <v>9877197.8839473482</v>
      </c>
      <c r="F52" s="54">
        <v>4357164.9286499443</v>
      </c>
      <c r="G52" s="54">
        <v>497878.31087395619</v>
      </c>
      <c r="H52" s="54">
        <v>5127375.8690108918</v>
      </c>
      <c r="I52" s="54">
        <v>6287224.6079869382</v>
      </c>
      <c r="J52" s="54">
        <v>1737121.0592049879</v>
      </c>
      <c r="K52" s="54">
        <v>602572.53592282615</v>
      </c>
      <c r="L52" s="54">
        <v>1252293.0529345206</v>
      </c>
      <c r="M52" s="54">
        <v>17083.870967741939</v>
      </c>
      <c r="N52" s="54">
        <v>7217637.9999915231</v>
      </c>
      <c r="O52" s="54">
        <v>951824.37904708448</v>
      </c>
      <c r="P52" s="54">
        <v>1493017.7931436417</v>
      </c>
      <c r="Q52" s="54">
        <v>11886618.217638608</v>
      </c>
      <c r="R52" s="54">
        <v>4753845.0772632537</v>
      </c>
      <c r="S52" s="54">
        <v>4281203.1978136534</v>
      </c>
      <c r="T52" s="54">
        <v>1201313.2155468815</v>
      </c>
      <c r="U52" s="54">
        <v>510413.07080060226</v>
      </c>
      <c r="V52" s="55">
        <v>0</v>
      </c>
    </row>
    <row r="53" spans="1:22" x14ac:dyDescent="0.25">
      <c r="A53" s="39" t="s">
        <v>90</v>
      </c>
      <c r="B53" s="48">
        <v>144753804.22310272</v>
      </c>
      <c r="C53" s="53">
        <v>16574130.169697305</v>
      </c>
      <c r="D53" s="54">
        <v>467478.48042588454</v>
      </c>
      <c r="E53" s="54">
        <v>10934577.91674955</v>
      </c>
      <c r="F53" s="54">
        <v>1764594.5572859282</v>
      </c>
      <c r="G53" s="54">
        <v>962041.23491781647</v>
      </c>
      <c r="H53" s="54">
        <v>7689279.5764271049</v>
      </c>
      <c r="I53" s="54">
        <v>21950095.077304263</v>
      </c>
      <c r="J53" s="54">
        <v>6350540.2900832798</v>
      </c>
      <c r="K53" s="54">
        <v>2203169.4398524025</v>
      </c>
      <c r="L53" s="54">
        <v>3873725.0813290132</v>
      </c>
      <c r="M53" s="54">
        <v>24645</v>
      </c>
      <c r="N53" s="54">
        <v>24257263.123521551</v>
      </c>
      <c r="O53" s="54">
        <v>944210.38735985069</v>
      </c>
      <c r="P53" s="54">
        <v>1074329.973546088</v>
      </c>
      <c r="Q53" s="54">
        <v>24508950.660324771</v>
      </c>
      <c r="R53" s="54">
        <v>9198300.8545251004</v>
      </c>
      <c r="S53" s="54">
        <v>9175556.3900943361</v>
      </c>
      <c r="T53" s="54">
        <v>1707899.180317858</v>
      </c>
      <c r="U53" s="54">
        <v>1093016.8293405992</v>
      </c>
      <c r="V53" s="55">
        <v>0</v>
      </c>
    </row>
    <row r="54" spans="1:22" x14ac:dyDescent="0.25">
      <c r="A54" s="39" t="s">
        <v>35</v>
      </c>
      <c r="B54" s="48">
        <v>210006230.54579717</v>
      </c>
      <c r="C54" s="53">
        <v>17240790.974708743</v>
      </c>
      <c r="D54" s="54">
        <v>2436343.9762646402</v>
      </c>
      <c r="E54" s="54">
        <v>4428743.3673711102</v>
      </c>
      <c r="F54" s="54">
        <v>4056106.840770721</v>
      </c>
      <c r="G54" s="54">
        <v>515372.76750160247</v>
      </c>
      <c r="H54" s="54">
        <v>25297056.574651517</v>
      </c>
      <c r="I54" s="54">
        <v>29501573.377832204</v>
      </c>
      <c r="J54" s="54">
        <v>6858671.1221104264</v>
      </c>
      <c r="K54" s="54">
        <v>6517075.735137403</v>
      </c>
      <c r="L54" s="54">
        <v>4024417.459698786</v>
      </c>
      <c r="M54" s="54">
        <v>67757.118394279547</v>
      </c>
      <c r="N54" s="54">
        <v>24259711.977128007</v>
      </c>
      <c r="O54" s="54">
        <v>1868360.7064794451</v>
      </c>
      <c r="P54" s="54">
        <v>1101938.4129709534</v>
      </c>
      <c r="Q54" s="54">
        <v>42373478.541380323</v>
      </c>
      <c r="R54" s="54">
        <v>21991429.191149328</v>
      </c>
      <c r="S54" s="54">
        <v>14066872.932662722</v>
      </c>
      <c r="T54" s="54">
        <v>2607964.8127571293</v>
      </c>
      <c r="U54" s="54">
        <v>792564.65682779998</v>
      </c>
      <c r="V54" s="55">
        <v>0</v>
      </c>
    </row>
    <row r="55" spans="1:22" x14ac:dyDescent="0.25">
      <c r="A55" s="38" t="s">
        <v>165</v>
      </c>
      <c r="B55" s="76">
        <v>720815265.10467184</v>
      </c>
      <c r="C55" s="57">
        <v>101289097.15366121</v>
      </c>
      <c r="D55" s="58">
        <v>3337585.0185888377</v>
      </c>
      <c r="E55" s="58">
        <v>95426706.191956714</v>
      </c>
      <c r="F55" s="58">
        <v>27008065.278596684</v>
      </c>
      <c r="G55" s="58">
        <v>5424725.9478370314</v>
      </c>
      <c r="H55" s="58">
        <v>41995985.065843694</v>
      </c>
      <c r="I55" s="58">
        <v>108058380.96171249</v>
      </c>
      <c r="J55" s="58">
        <v>53240288.208139658</v>
      </c>
      <c r="K55" s="58">
        <v>15752756.997259516</v>
      </c>
      <c r="L55" s="58">
        <v>16016904.47756432</v>
      </c>
      <c r="M55" s="58">
        <v>429638.35398924409</v>
      </c>
      <c r="N55" s="58">
        <v>77453793.514241397</v>
      </c>
      <c r="O55" s="58">
        <v>12583996.681923572</v>
      </c>
      <c r="P55" s="58">
        <v>9340882.7941720169</v>
      </c>
      <c r="Q55" s="58">
        <v>66578617.118025117</v>
      </c>
      <c r="R55" s="58">
        <v>26016651.384482846</v>
      </c>
      <c r="S55" s="58">
        <v>49701771.750565194</v>
      </c>
      <c r="T55" s="58">
        <v>5000660.3298279792</v>
      </c>
      <c r="U55" s="58">
        <v>6158757.8762843534</v>
      </c>
      <c r="V55" s="59">
        <v>0</v>
      </c>
    </row>
    <row r="56" spans="1:22" s="21" customFormat="1" ht="31.5" x14ac:dyDescent="0.25">
      <c r="A56" s="38" t="s">
        <v>3</v>
      </c>
      <c r="B56" s="48">
        <v>11446753937.018654</v>
      </c>
      <c r="C56" s="48">
        <v>748043169.24552667</v>
      </c>
      <c r="D56" s="48">
        <v>1251096491.7008431</v>
      </c>
      <c r="E56" s="48">
        <v>2600013839.5344715</v>
      </c>
      <c r="F56" s="48">
        <v>367162914.35299903</v>
      </c>
      <c r="G56" s="48">
        <v>85946695.036450312</v>
      </c>
      <c r="H56" s="48">
        <v>690928768.01505399</v>
      </c>
      <c r="I56" s="48">
        <v>1373615750.6027753</v>
      </c>
      <c r="J56" s="48">
        <v>696219965.94481134</v>
      </c>
      <c r="K56" s="48">
        <v>116123661.02759139</v>
      </c>
      <c r="L56" s="48">
        <v>259446004.00193205</v>
      </c>
      <c r="M56" s="48">
        <v>39524827.565598093</v>
      </c>
      <c r="N56" s="48">
        <v>1151833150.0019259</v>
      </c>
      <c r="O56" s="48">
        <v>383098425.04116327</v>
      </c>
      <c r="P56" s="48">
        <v>217177043.54757747</v>
      </c>
      <c r="Q56" s="48">
        <v>581257153.10406351</v>
      </c>
      <c r="R56" s="48">
        <v>342759595.68401295</v>
      </c>
      <c r="S56" s="48">
        <v>408977899.99854922</v>
      </c>
      <c r="T56" s="48">
        <v>82555104.656299263</v>
      </c>
      <c r="U56" s="48">
        <v>50973477.957012981</v>
      </c>
      <c r="V56" s="48">
        <v>0</v>
      </c>
    </row>
    <row r="57" spans="1:22" x14ac:dyDescent="0.25">
      <c r="A57" s="38" t="s">
        <v>166</v>
      </c>
      <c r="B57" s="78">
        <v>1475553932.3482506</v>
      </c>
      <c r="C57" s="50">
        <v>99449678.56928739</v>
      </c>
      <c r="D57" s="51">
        <v>50531061.192892626</v>
      </c>
      <c r="E57" s="51">
        <v>385065536.30081689</v>
      </c>
      <c r="F57" s="51">
        <v>40870085.189081788</v>
      </c>
      <c r="G57" s="51">
        <v>12759515.317777377</v>
      </c>
      <c r="H57" s="51">
        <v>89432946.131372899</v>
      </c>
      <c r="I57" s="51">
        <v>215739606.11590159</v>
      </c>
      <c r="J57" s="51">
        <v>101589510.02811909</v>
      </c>
      <c r="K57" s="51">
        <v>17019346.2776643</v>
      </c>
      <c r="L57" s="51">
        <v>33060382.150223296</v>
      </c>
      <c r="M57" s="51">
        <v>4484845.4044848951</v>
      </c>
      <c r="N57" s="51">
        <v>138681591.86055729</v>
      </c>
      <c r="O57" s="51">
        <v>66071597.107435852</v>
      </c>
      <c r="P57" s="51">
        <v>33432204.979026541</v>
      </c>
      <c r="Q57" s="51">
        <v>60620084.966700144</v>
      </c>
      <c r="R57" s="51">
        <v>49756395.960883118</v>
      </c>
      <c r="S57" s="51">
        <v>59850195.149694763</v>
      </c>
      <c r="T57" s="51">
        <v>8385563.9523937767</v>
      </c>
      <c r="U57" s="51">
        <v>8753785.6939371675</v>
      </c>
      <c r="V57" s="52">
        <v>0</v>
      </c>
    </row>
    <row r="58" spans="1:22" x14ac:dyDescent="0.25">
      <c r="A58" s="39" t="s">
        <v>34</v>
      </c>
      <c r="B58" s="48">
        <v>177571654.81525815</v>
      </c>
      <c r="C58" s="53">
        <v>27033849.732293345</v>
      </c>
      <c r="D58" s="54">
        <v>179276.42732220341</v>
      </c>
      <c r="E58" s="54">
        <v>48399032.86576011</v>
      </c>
      <c r="F58" s="54">
        <v>5398216.7523026448</v>
      </c>
      <c r="G58" s="54">
        <v>2041394.372907555</v>
      </c>
      <c r="H58" s="54">
        <v>6375096.10658284</v>
      </c>
      <c r="I58" s="54">
        <v>19478617.912067771</v>
      </c>
      <c r="J58" s="54">
        <v>7110597.4627842028</v>
      </c>
      <c r="K58" s="54">
        <v>2117843.0150522548</v>
      </c>
      <c r="L58" s="54">
        <v>4970757.5556395287</v>
      </c>
      <c r="M58" s="54">
        <v>522504.24770096515</v>
      </c>
      <c r="N58" s="54">
        <v>19576219.749098137</v>
      </c>
      <c r="O58" s="54">
        <v>2811571.9553541336</v>
      </c>
      <c r="P58" s="54">
        <v>4198755.1759588495</v>
      </c>
      <c r="Q58" s="54">
        <v>12728941.748853188</v>
      </c>
      <c r="R58" s="54">
        <v>5720275.336516466</v>
      </c>
      <c r="S58" s="54">
        <v>6631716.8216190413</v>
      </c>
      <c r="T58" s="54">
        <v>1539005.9840239557</v>
      </c>
      <c r="U58" s="54">
        <v>737981.59342098655</v>
      </c>
      <c r="V58" s="55">
        <v>0</v>
      </c>
    </row>
    <row r="59" spans="1:22" x14ac:dyDescent="0.25">
      <c r="A59" s="39" t="s">
        <v>33</v>
      </c>
      <c r="B59" s="48">
        <v>229562760.71364513</v>
      </c>
      <c r="C59" s="53">
        <v>29702782.148975808</v>
      </c>
      <c r="D59" s="54">
        <v>39901.833900740035</v>
      </c>
      <c r="E59" s="54">
        <v>57029960.488643192</v>
      </c>
      <c r="F59" s="54">
        <v>9354298.8434402663</v>
      </c>
      <c r="G59" s="54">
        <v>1399117.4437339406</v>
      </c>
      <c r="H59" s="54">
        <v>14396759.553807342</v>
      </c>
      <c r="I59" s="54">
        <v>23729895.561774179</v>
      </c>
      <c r="J59" s="54">
        <v>10792849.254631873</v>
      </c>
      <c r="K59" s="54">
        <v>2645216.8112024167</v>
      </c>
      <c r="L59" s="54">
        <v>5112947.7318915743</v>
      </c>
      <c r="M59" s="54">
        <v>796218.15299339977</v>
      </c>
      <c r="N59" s="54">
        <v>26572123.444528807</v>
      </c>
      <c r="O59" s="54">
        <v>3263911.1752442094</v>
      </c>
      <c r="P59" s="54">
        <v>4462391.2789511317</v>
      </c>
      <c r="Q59" s="54">
        <v>19409383.444588006</v>
      </c>
      <c r="R59" s="54">
        <v>8262581.9332231758</v>
      </c>
      <c r="S59" s="54">
        <v>9799774.7571127973</v>
      </c>
      <c r="T59" s="54">
        <v>2005330.7732157051</v>
      </c>
      <c r="U59" s="54">
        <v>787316.08178652159</v>
      </c>
      <c r="V59" s="55">
        <v>0</v>
      </c>
    </row>
    <row r="60" spans="1:22" x14ac:dyDescent="0.25">
      <c r="A60" s="39" t="s">
        <v>32</v>
      </c>
      <c r="B60" s="48">
        <v>2144319594.7152669</v>
      </c>
      <c r="C60" s="53">
        <v>145385860.69194162</v>
      </c>
      <c r="D60" s="54">
        <v>417987757.43256074</v>
      </c>
      <c r="E60" s="54">
        <v>360088130.68303633</v>
      </c>
      <c r="F60" s="54">
        <v>44012057.374060653</v>
      </c>
      <c r="G60" s="54">
        <v>9090825.7767826766</v>
      </c>
      <c r="H60" s="54">
        <v>196444143.00864482</v>
      </c>
      <c r="I60" s="54">
        <v>282731961.02160043</v>
      </c>
      <c r="J60" s="54">
        <v>127417601.64234318</v>
      </c>
      <c r="K60" s="54">
        <v>20479185.097187333</v>
      </c>
      <c r="L60" s="54">
        <v>46343421.655079305</v>
      </c>
      <c r="M60" s="54">
        <v>10059670.145552428</v>
      </c>
      <c r="N60" s="54">
        <v>179316348.13888666</v>
      </c>
      <c r="O60" s="54">
        <v>61078789.605793633</v>
      </c>
      <c r="P60" s="54">
        <v>34682155.645474151</v>
      </c>
      <c r="Q60" s="54">
        <v>79456572.026825026</v>
      </c>
      <c r="R60" s="54">
        <v>52539711.507591456</v>
      </c>
      <c r="S60" s="54">
        <v>46646112.818601131</v>
      </c>
      <c r="T60" s="54">
        <v>22434081.452972513</v>
      </c>
      <c r="U60" s="54">
        <v>8125208.9903329238</v>
      </c>
      <c r="V60" s="55">
        <v>0</v>
      </c>
    </row>
    <row r="61" spans="1:22" x14ac:dyDescent="0.25">
      <c r="A61" s="39" t="s">
        <v>31</v>
      </c>
      <c r="B61" s="48">
        <v>580018579.28631341</v>
      </c>
      <c r="C61" s="53">
        <v>39674282.913155004</v>
      </c>
      <c r="D61" s="54">
        <v>117325053.46750608</v>
      </c>
      <c r="E61" s="54">
        <v>118452257.96656662</v>
      </c>
      <c r="F61" s="54">
        <v>13928070.187384695</v>
      </c>
      <c r="G61" s="54">
        <v>2689114.0053181876</v>
      </c>
      <c r="H61" s="54">
        <v>25974724.458378192</v>
      </c>
      <c r="I61" s="54">
        <v>52958015.92065981</v>
      </c>
      <c r="J61" s="54">
        <v>33402836.41532233</v>
      </c>
      <c r="K61" s="54">
        <v>4932603.9716035528</v>
      </c>
      <c r="L61" s="54">
        <v>9986157.998180192</v>
      </c>
      <c r="M61" s="54">
        <v>1552375.345886342</v>
      </c>
      <c r="N61" s="54">
        <v>55394400.580294386</v>
      </c>
      <c r="O61" s="54">
        <v>16521664.663843272</v>
      </c>
      <c r="P61" s="54">
        <v>9565719.447706148</v>
      </c>
      <c r="Q61" s="54">
        <v>29096666.009125765</v>
      </c>
      <c r="R61" s="54">
        <v>17732434.264237929</v>
      </c>
      <c r="S61" s="54">
        <v>23872762.000660166</v>
      </c>
      <c r="T61" s="54">
        <v>3979754.7163180206</v>
      </c>
      <c r="U61" s="54">
        <v>2979684.9541668287</v>
      </c>
      <c r="V61" s="55">
        <v>0</v>
      </c>
    </row>
    <row r="62" spans="1:22" x14ac:dyDescent="0.25">
      <c r="A62" s="39" t="s">
        <v>30</v>
      </c>
      <c r="B62" s="48">
        <v>294304047.04780984</v>
      </c>
      <c r="C62" s="53">
        <v>25417015.924339183</v>
      </c>
      <c r="D62" s="54">
        <v>322202.277487265</v>
      </c>
      <c r="E62" s="54">
        <v>71578554.647581577</v>
      </c>
      <c r="F62" s="54">
        <v>11022780.814641993</v>
      </c>
      <c r="G62" s="54">
        <v>2168674.3826767486</v>
      </c>
      <c r="H62" s="54">
        <v>16101768.289779617</v>
      </c>
      <c r="I62" s="54">
        <v>37447057.371966273</v>
      </c>
      <c r="J62" s="54">
        <v>15152525.430725941</v>
      </c>
      <c r="K62" s="54">
        <v>4313699.2868250813</v>
      </c>
      <c r="L62" s="54">
        <v>7486179.4874741063</v>
      </c>
      <c r="M62" s="54">
        <v>1156608.5916074836</v>
      </c>
      <c r="N62" s="54">
        <v>44460960.974539705</v>
      </c>
      <c r="O62" s="54">
        <v>7820788.2393881902</v>
      </c>
      <c r="P62" s="54">
        <v>2890372.3395992224</v>
      </c>
      <c r="Q62" s="54">
        <v>19064513.845821109</v>
      </c>
      <c r="R62" s="54">
        <v>10846794.839297561</v>
      </c>
      <c r="S62" s="54">
        <v>13236075.230249051</v>
      </c>
      <c r="T62" s="54">
        <v>2605555.7205127529</v>
      </c>
      <c r="U62" s="54">
        <v>1211919.3532970096</v>
      </c>
      <c r="V62" s="55">
        <v>0</v>
      </c>
    </row>
    <row r="63" spans="1:22" x14ac:dyDescent="0.25">
      <c r="A63" s="39" t="s">
        <v>29</v>
      </c>
      <c r="B63" s="48">
        <v>1178966972.2814815</v>
      </c>
      <c r="C63" s="53">
        <v>27163959.131434813</v>
      </c>
      <c r="D63" s="54">
        <v>180469229.48566246</v>
      </c>
      <c r="E63" s="54">
        <v>371961773.214742</v>
      </c>
      <c r="F63" s="54">
        <v>33760750.908830874</v>
      </c>
      <c r="G63" s="54">
        <v>11442559.123884521</v>
      </c>
      <c r="H63" s="54">
        <v>48156964.215412207</v>
      </c>
      <c r="I63" s="54">
        <v>120929985.53634594</v>
      </c>
      <c r="J63" s="54">
        <v>55866724.30870726</v>
      </c>
      <c r="K63" s="54">
        <v>9937234.8104988057</v>
      </c>
      <c r="L63" s="54">
        <v>27602787.145924613</v>
      </c>
      <c r="M63" s="54">
        <v>3267361.7486291938</v>
      </c>
      <c r="N63" s="54">
        <v>97371255.593328908</v>
      </c>
      <c r="O63" s="54">
        <v>31224242.436794855</v>
      </c>
      <c r="P63" s="54">
        <v>19081315.148007352</v>
      </c>
      <c r="Q63" s="54">
        <v>56487174.106201373</v>
      </c>
      <c r="R63" s="54">
        <v>32911133.143047646</v>
      </c>
      <c r="S63" s="54">
        <v>40291944.23941882</v>
      </c>
      <c r="T63" s="54">
        <v>6415674.4059198359</v>
      </c>
      <c r="U63" s="54">
        <v>4624903.578689971</v>
      </c>
      <c r="V63" s="55">
        <v>0</v>
      </c>
    </row>
    <row r="64" spans="1:22" x14ac:dyDescent="0.25">
      <c r="A64" s="38" t="s">
        <v>167</v>
      </c>
      <c r="B64" s="48">
        <v>323581309.4871639</v>
      </c>
      <c r="C64" s="53">
        <v>23627081.97323044</v>
      </c>
      <c r="D64" s="54">
        <v>862696.32680580916</v>
      </c>
      <c r="E64" s="54">
        <v>90488566.556890979</v>
      </c>
      <c r="F64" s="54">
        <v>10161662.75703395</v>
      </c>
      <c r="G64" s="54">
        <v>2467902.9011428198</v>
      </c>
      <c r="H64" s="54">
        <v>12052831.458137339</v>
      </c>
      <c r="I64" s="54">
        <v>40905552.322410762</v>
      </c>
      <c r="J64" s="54">
        <v>20655134.788277831</v>
      </c>
      <c r="K64" s="54">
        <v>4342426.1515489109</v>
      </c>
      <c r="L64" s="54">
        <v>6266105.4752520658</v>
      </c>
      <c r="M64" s="54">
        <v>1166509.0687412382</v>
      </c>
      <c r="N64" s="54">
        <v>36113871.300585635</v>
      </c>
      <c r="O64" s="54">
        <v>6130456.5816492718</v>
      </c>
      <c r="P64" s="54">
        <v>6586532.1757570188</v>
      </c>
      <c r="Q64" s="54">
        <v>27132544.898214333</v>
      </c>
      <c r="R64" s="54">
        <v>12279111.053959602</v>
      </c>
      <c r="S64" s="54">
        <v>17168413.912251242</v>
      </c>
      <c r="T64" s="54">
        <v>2631090.262416047</v>
      </c>
      <c r="U64" s="54">
        <v>2542819.5228586108</v>
      </c>
      <c r="V64" s="55">
        <v>0</v>
      </c>
    </row>
    <row r="65" spans="1:22" x14ac:dyDescent="0.25">
      <c r="A65" s="38" t="s">
        <v>168</v>
      </c>
      <c r="B65" s="48">
        <v>1334243771.4671867</v>
      </c>
      <c r="C65" s="53">
        <v>36662595.604372062</v>
      </c>
      <c r="D65" s="54">
        <v>1125540.3897875254</v>
      </c>
      <c r="E65" s="54">
        <v>387629236.74857008</v>
      </c>
      <c r="F65" s="54">
        <v>39506982.32318902</v>
      </c>
      <c r="G65" s="54">
        <v>10101834.307267427</v>
      </c>
      <c r="H65" s="54">
        <v>61781188.420101754</v>
      </c>
      <c r="I65" s="54">
        <v>208020961.16522309</v>
      </c>
      <c r="J65" s="54">
        <v>83219920.12897487</v>
      </c>
      <c r="K65" s="54">
        <v>13247608.784948334</v>
      </c>
      <c r="L65" s="54">
        <v>44838225.614143111</v>
      </c>
      <c r="M65" s="54">
        <v>4210868.7693393817</v>
      </c>
      <c r="N65" s="54">
        <v>164296435.54861328</v>
      </c>
      <c r="O65" s="54">
        <v>77949925.863183439</v>
      </c>
      <c r="P65" s="54">
        <v>32782497.764577951</v>
      </c>
      <c r="Q65" s="54">
        <v>61374965.222909033</v>
      </c>
      <c r="R65" s="54">
        <v>39891477.429629005</v>
      </c>
      <c r="S65" s="54">
        <v>49929463.230710752</v>
      </c>
      <c r="T65" s="54">
        <v>11103909.288249062</v>
      </c>
      <c r="U65" s="54">
        <v>6570134.8633976905</v>
      </c>
      <c r="V65" s="55">
        <v>0</v>
      </c>
    </row>
    <row r="66" spans="1:22" x14ac:dyDescent="0.25">
      <c r="A66" s="38" t="s">
        <v>169</v>
      </c>
      <c r="B66" s="48">
        <v>851812659.28923476</v>
      </c>
      <c r="C66" s="53">
        <v>72299620.108403683</v>
      </c>
      <c r="D66" s="54">
        <v>271385440.51667523</v>
      </c>
      <c r="E66" s="54">
        <v>109863497.64318575</v>
      </c>
      <c r="F66" s="54">
        <v>26658096.319333382</v>
      </c>
      <c r="G66" s="54">
        <v>5842361.5180371646</v>
      </c>
      <c r="H66" s="54">
        <v>74067739.72680977</v>
      </c>
      <c r="I66" s="54">
        <v>54826721.357007354</v>
      </c>
      <c r="J66" s="54">
        <v>38337279.35375157</v>
      </c>
      <c r="K66" s="54">
        <v>8593389.7320481986</v>
      </c>
      <c r="L66" s="54">
        <v>11688371.866794592</v>
      </c>
      <c r="M66" s="54">
        <v>1842519.3377021856</v>
      </c>
      <c r="N66" s="54">
        <v>56540606.04818961</v>
      </c>
      <c r="O66" s="54">
        <v>12086014.670113051</v>
      </c>
      <c r="P66" s="54">
        <v>9127039.8128332067</v>
      </c>
      <c r="Q66" s="54">
        <v>41490111.393053345</v>
      </c>
      <c r="R66" s="54">
        <v>22305770.120552484</v>
      </c>
      <c r="S66" s="54">
        <v>28422036.250169177</v>
      </c>
      <c r="T66" s="54">
        <v>4110573.1395982327</v>
      </c>
      <c r="U66" s="54">
        <v>2325470.3749768478</v>
      </c>
      <c r="V66" s="55">
        <v>0</v>
      </c>
    </row>
    <row r="67" spans="1:22" x14ac:dyDescent="0.25">
      <c r="A67" s="39" t="s">
        <v>28</v>
      </c>
      <c r="B67" s="48">
        <v>377622016.37502491</v>
      </c>
      <c r="C67" s="53">
        <v>48167657.051777847</v>
      </c>
      <c r="D67" s="54">
        <v>446057.34561645077</v>
      </c>
      <c r="E67" s="54">
        <v>74074594.030329287</v>
      </c>
      <c r="F67" s="54">
        <v>9453824.9957683329</v>
      </c>
      <c r="G67" s="54">
        <v>2377143.7249854957</v>
      </c>
      <c r="H67" s="54">
        <v>25782385.513743587</v>
      </c>
      <c r="I67" s="54">
        <v>54040039.968491651</v>
      </c>
      <c r="J67" s="54">
        <v>24557221.495354544</v>
      </c>
      <c r="K67" s="54">
        <v>4892396.2336743241</v>
      </c>
      <c r="L67" s="54">
        <v>8962999.6187500022</v>
      </c>
      <c r="M67" s="54">
        <v>820443.07616862084</v>
      </c>
      <c r="N67" s="54">
        <v>44868556.371160984</v>
      </c>
      <c r="O67" s="54">
        <v>11866429.188555451</v>
      </c>
      <c r="P67" s="54">
        <v>5945364.7446027119</v>
      </c>
      <c r="Q67" s="54">
        <v>23369687.401772216</v>
      </c>
      <c r="R67" s="54">
        <v>13179050.05314994</v>
      </c>
      <c r="S67" s="54">
        <v>19245122.289957833</v>
      </c>
      <c r="T67" s="54">
        <v>3532116.5525627462</v>
      </c>
      <c r="U67" s="54">
        <v>2040926.7186028489</v>
      </c>
      <c r="V67" s="55">
        <v>0</v>
      </c>
    </row>
    <row r="68" spans="1:22" x14ac:dyDescent="0.25">
      <c r="A68" s="39" t="s">
        <v>27</v>
      </c>
      <c r="B68" s="48">
        <v>1378561361.8056569</v>
      </c>
      <c r="C68" s="53">
        <v>62933404.56280788</v>
      </c>
      <c r="D68" s="54">
        <v>189372244.88828248</v>
      </c>
      <c r="E68" s="54">
        <v>296622593.7905885</v>
      </c>
      <c r="F68" s="54">
        <v>48582548.964216016</v>
      </c>
      <c r="G68" s="54">
        <v>14885390.980206167</v>
      </c>
      <c r="H68" s="54">
        <v>59033200.265160538</v>
      </c>
      <c r="I68" s="54">
        <v>142175221.65444615</v>
      </c>
      <c r="J68" s="54">
        <v>100298473.33512981</v>
      </c>
      <c r="K68" s="54">
        <v>12857911.431629755</v>
      </c>
      <c r="L68" s="54">
        <v>30741434.056839351</v>
      </c>
      <c r="M68" s="54">
        <v>6708775.1032581273</v>
      </c>
      <c r="N68" s="54">
        <v>162721128.31330973</v>
      </c>
      <c r="O68" s="54">
        <v>57941752.971414872</v>
      </c>
      <c r="P68" s="54">
        <v>38200866.691098057</v>
      </c>
      <c r="Q68" s="54">
        <v>62626524.528486677</v>
      </c>
      <c r="R68" s="54">
        <v>38743522.394484766</v>
      </c>
      <c r="S68" s="54">
        <v>42454726.232993998</v>
      </c>
      <c r="T68" s="54">
        <v>6624323.0906702848</v>
      </c>
      <c r="U68" s="54">
        <v>5037318.550633573</v>
      </c>
      <c r="V68" s="55">
        <v>0</v>
      </c>
    </row>
    <row r="69" spans="1:22" x14ac:dyDescent="0.25">
      <c r="A69" s="40" t="s">
        <v>26</v>
      </c>
      <c r="B69" s="48">
        <v>727380608.99467754</v>
      </c>
      <c r="C69" s="53">
        <v>87173524.259182319</v>
      </c>
      <c r="D69" s="54">
        <v>17139575.929395318</v>
      </c>
      <c r="E69" s="54">
        <v>139272377.35774663</v>
      </c>
      <c r="F69" s="54">
        <v>60564072.521962583</v>
      </c>
      <c r="G69" s="54">
        <v>4790655.2438456258</v>
      </c>
      <c r="H69" s="54">
        <v>37698461.4350584</v>
      </c>
      <c r="I69" s="54">
        <v>78244543.486009538</v>
      </c>
      <c r="J69" s="54">
        <v>53589420.906226307</v>
      </c>
      <c r="K69" s="54">
        <v>7870859.9230789859</v>
      </c>
      <c r="L69" s="54">
        <v>13292297.584569005</v>
      </c>
      <c r="M69" s="54">
        <v>1620649.64752451</v>
      </c>
      <c r="N69" s="54">
        <v>81632915.049245819</v>
      </c>
      <c r="O69" s="54">
        <v>16998248.04237568</v>
      </c>
      <c r="P69" s="54">
        <v>10703759.836339183</v>
      </c>
      <c r="Q69" s="54">
        <v>50024224.39204134</v>
      </c>
      <c r="R69" s="54">
        <v>23734732.235814922</v>
      </c>
      <c r="S69" s="54">
        <v>35715473.393878974</v>
      </c>
      <c r="T69" s="54">
        <v>4339856.8910192074</v>
      </c>
      <c r="U69" s="54">
        <v>2974960.8593631834</v>
      </c>
      <c r="V69" s="55">
        <v>0</v>
      </c>
    </row>
    <row r="70" spans="1:22" x14ac:dyDescent="0.25">
      <c r="A70" s="40" t="s">
        <v>25</v>
      </c>
      <c r="B70" s="76">
        <v>373254668.39168626</v>
      </c>
      <c r="C70" s="57">
        <v>23351856.574325204</v>
      </c>
      <c r="D70" s="58">
        <v>3910454.186948142</v>
      </c>
      <c r="E70" s="58">
        <v>89487727.240013421</v>
      </c>
      <c r="F70" s="58">
        <v>13889466.401752807</v>
      </c>
      <c r="G70" s="58">
        <v>3890205.9378846199</v>
      </c>
      <c r="H70" s="58">
        <v>23630559.432064712</v>
      </c>
      <c r="I70" s="58">
        <v>42387571.20887059</v>
      </c>
      <c r="J70" s="58">
        <v>24229871.394462574</v>
      </c>
      <c r="K70" s="58">
        <v>2873939.5006291443</v>
      </c>
      <c r="L70" s="58">
        <v>9093936.0611713137</v>
      </c>
      <c r="M70" s="58">
        <v>1315478.9260093225</v>
      </c>
      <c r="N70" s="58">
        <v>44286737.029586963</v>
      </c>
      <c r="O70" s="58">
        <v>11333032.540017327</v>
      </c>
      <c r="P70" s="58">
        <v>5518068.507645932</v>
      </c>
      <c r="Q70" s="58">
        <v>38375759.1194719</v>
      </c>
      <c r="R70" s="58">
        <v>14856605.411624858</v>
      </c>
      <c r="S70" s="58">
        <v>15714083.671231486</v>
      </c>
      <c r="T70" s="58">
        <v>2848268.4264271087</v>
      </c>
      <c r="U70" s="58">
        <v>2261046.8215488093</v>
      </c>
      <c r="V70" s="59">
        <v>0</v>
      </c>
    </row>
    <row r="71" spans="1:22" s="21" customFormat="1" ht="31.5" x14ac:dyDescent="0.25">
      <c r="A71" s="38" t="s">
        <v>4</v>
      </c>
      <c r="B71" s="48">
        <f>SUM(B72:B78)-B74</f>
        <v>10569519757.113499</v>
      </c>
      <c r="C71" s="48">
        <f>SUM(C72:C78)-C74</f>
        <v>203785440.53574905</v>
      </c>
      <c r="D71" s="48">
        <f t="shared" ref="D71:V71" si="3">SUM(D72:D78)-D74</f>
        <v>3740023439.336741</v>
      </c>
      <c r="E71" s="48">
        <f t="shared" si="3"/>
        <v>1427154282.7160354</v>
      </c>
      <c r="F71" s="48">
        <f t="shared" si="3"/>
        <v>288326910.84212005</v>
      </c>
      <c r="G71" s="48">
        <f t="shared" si="3"/>
        <v>55016265.169568256</v>
      </c>
      <c r="H71" s="48">
        <f t="shared" si="3"/>
        <v>935231584.34798169</v>
      </c>
      <c r="I71" s="48">
        <f t="shared" si="3"/>
        <v>903240537.59060037</v>
      </c>
      <c r="J71" s="48">
        <f t="shared" si="3"/>
        <v>699688189.16788721</v>
      </c>
      <c r="K71" s="48">
        <f t="shared" si="3"/>
        <v>69969546.478589743</v>
      </c>
      <c r="L71" s="48">
        <f t="shared" si="3"/>
        <v>135503716.44790453</v>
      </c>
      <c r="M71" s="48">
        <f t="shared" si="3"/>
        <v>20955175.452029519</v>
      </c>
      <c r="N71" s="48">
        <f t="shared" si="3"/>
        <v>617529057.11680889</v>
      </c>
      <c r="O71" s="48">
        <f t="shared" si="3"/>
        <v>295342945.95378667</v>
      </c>
      <c r="P71" s="48">
        <f t="shared" si="3"/>
        <v>258338452.51034868</v>
      </c>
      <c r="Q71" s="48">
        <f t="shared" si="3"/>
        <v>368878304.53056133</v>
      </c>
      <c r="R71" s="48">
        <f t="shared" si="3"/>
        <v>212311430.18568406</v>
      </c>
      <c r="S71" s="48">
        <f t="shared" si="3"/>
        <v>262481695.36737511</v>
      </c>
      <c r="T71" s="48">
        <f t="shared" si="3"/>
        <v>47995260.318163693</v>
      </c>
      <c r="U71" s="48">
        <f t="shared" si="3"/>
        <v>27747523.045568485</v>
      </c>
      <c r="V71" s="48">
        <f t="shared" si="3"/>
        <v>0</v>
      </c>
    </row>
    <row r="72" spans="1:22" x14ac:dyDescent="0.25">
      <c r="A72" s="41" t="s">
        <v>170</v>
      </c>
      <c r="B72" s="78">
        <v>207451815.95919871</v>
      </c>
      <c r="C72" s="50">
        <v>20041431.09227502</v>
      </c>
      <c r="D72" s="51">
        <v>1660590.6217408427</v>
      </c>
      <c r="E72" s="51">
        <v>42362054.21890232</v>
      </c>
      <c r="F72" s="51">
        <v>14443288.18817943</v>
      </c>
      <c r="G72" s="51">
        <v>1559998.2917569315</v>
      </c>
      <c r="H72" s="51">
        <v>6962088.6926386841</v>
      </c>
      <c r="I72" s="51">
        <v>19451052.954379488</v>
      </c>
      <c r="J72" s="51">
        <v>21403248.068277314</v>
      </c>
      <c r="K72" s="51">
        <v>1795939.3179304183</v>
      </c>
      <c r="L72" s="51">
        <v>5702782.9320445741</v>
      </c>
      <c r="M72" s="51">
        <v>537545.12673767656</v>
      </c>
      <c r="N72" s="51">
        <v>18513723.287764125</v>
      </c>
      <c r="O72" s="51">
        <v>2874628.641211018</v>
      </c>
      <c r="P72" s="51">
        <v>5973561.804133282</v>
      </c>
      <c r="Q72" s="51">
        <v>19532660.09404768</v>
      </c>
      <c r="R72" s="51">
        <v>9423904.8641225416</v>
      </c>
      <c r="S72" s="51">
        <v>12634062.050652256</v>
      </c>
      <c r="T72" s="51">
        <v>1757471.3210757053</v>
      </c>
      <c r="U72" s="51">
        <v>821784.3913294099</v>
      </c>
      <c r="V72" s="52">
        <v>0</v>
      </c>
    </row>
    <row r="73" spans="1:22" x14ac:dyDescent="0.25">
      <c r="A73" s="14" t="s">
        <v>24</v>
      </c>
      <c r="B73" s="48">
        <v>2202288769.2101378</v>
      </c>
      <c r="C73" s="53">
        <v>51727676.93133077</v>
      </c>
      <c r="D73" s="54">
        <v>26540431.189498492</v>
      </c>
      <c r="E73" s="54">
        <v>648186177.94594693</v>
      </c>
      <c r="F73" s="54">
        <v>86407768.717754453</v>
      </c>
      <c r="G73" s="54">
        <v>22226753.774053987</v>
      </c>
      <c r="H73" s="54">
        <v>83119793.121585295</v>
      </c>
      <c r="I73" s="54">
        <v>337048176.65657413</v>
      </c>
      <c r="J73" s="54">
        <v>182200534.78638053</v>
      </c>
      <c r="K73" s="54">
        <v>23198556.960664257</v>
      </c>
      <c r="L73" s="54">
        <v>54888654.431119703</v>
      </c>
      <c r="M73" s="54">
        <v>8279843.495452065</v>
      </c>
      <c r="N73" s="54">
        <v>228300603.97187191</v>
      </c>
      <c r="O73" s="54">
        <v>85393277.047355607</v>
      </c>
      <c r="P73" s="54">
        <v>66369856.316613533</v>
      </c>
      <c r="Q73" s="54">
        <v>128225766.3512193</v>
      </c>
      <c r="R73" s="54">
        <v>63789114.370416008</v>
      </c>
      <c r="S73" s="54">
        <v>77985403.943463698</v>
      </c>
      <c r="T73" s="54">
        <v>15810617.261432247</v>
      </c>
      <c r="U73" s="54">
        <v>12589761.937405732</v>
      </c>
      <c r="V73" s="55">
        <v>0</v>
      </c>
    </row>
    <row r="74" spans="1:22" x14ac:dyDescent="0.25">
      <c r="A74" s="41" t="s">
        <v>171</v>
      </c>
      <c r="B74" s="48">
        <f>SUM(C74:V74)</f>
        <v>6786194250.8507872</v>
      </c>
      <c r="C74" s="53">
        <f>C75+C76+C77</f>
        <v>51340508.975712985</v>
      </c>
      <c r="D74" s="53">
        <f t="shared" ref="D74:V74" si="4">D75+D76+D77</f>
        <v>3679491576.6115499</v>
      </c>
      <c r="E74" s="53">
        <f t="shared" si="4"/>
        <v>280521867.16002172</v>
      </c>
      <c r="F74" s="53">
        <f t="shared" si="4"/>
        <v>152508533.87030298</v>
      </c>
      <c r="G74" s="53">
        <f t="shared" si="4"/>
        <v>17246368.109263722</v>
      </c>
      <c r="H74" s="53">
        <f t="shared" si="4"/>
        <v>758004027.21096158</v>
      </c>
      <c r="I74" s="53">
        <f t="shared" si="4"/>
        <v>393340722.84067118</v>
      </c>
      <c r="J74" s="53">
        <f t="shared" si="4"/>
        <v>404852454.28898263</v>
      </c>
      <c r="K74" s="53">
        <f t="shared" si="4"/>
        <v>35583705.815476425</v>
      </c>
      <c r="L74" s="53">
        <f t="shared" si="4"/>
        <v>47608498.010396883</v>
      </c>
      <c r="M74" s="53">
        <f t="shared" si="4"/>
        <v>8163589.5882959012</v>
      </c>
      <c r="N74" s="53">
        <f t="shared" si="4"/>
        <v>236694456.97486052</v>
      </c>
      <c r="O74" s="53">
        <f t="shared" si="4"/>
        <v>158245490.21643114</v>
      </c>
      <c r="P74" s="53">
        <f t="shared" si="4"/>
        <v>163307937.36949402</v>
      </c>
      <c r="Q74" s="53">
        <f t="shared" si="4"/>
        <v>156594404.5684351</v>
      </c>
      <c r="R74" s="53">
        <f t="shared" si="4"/>
        <v>97535621.522968262</v>
      </c>
      <c r="S74" s="53">
        <f t="shared" si="4"/>
        <v>114306711.94450811</v>
      </c>
      <c r="T74" s="53">
        <f t="shared" si="4"/>
        <v>23105187.036970749</v>
      </c>
      <c r="U74" s="53">
        <f t="shared" si="4"/>
        <v>7742588.7354826741</v>
      </c>
      <c r="V74" s="53">
        <f t="shared" si="4"/>
        <v>0</v>
      </c>
    </row>
    <row r="75" spans="1:22" ht="31.5" x14ac:dyDescent="0.25">
      <c r="A75" s="39" t="s">
        <v>94</v>
      </c>
      <c r="B75" s="48">
        <f>SUM(C75:V75)</f>
        <v>3177198019.0210605</v>
      </c>
      <c r="C75" s="53">
        <v>9376294.2589468546</v>
      </c>
      <c r="D75" s="54">
        <v>1984393845.3261786</v>
      </c>
      <c r="E75" s="54">
        <v>73382888.801223621</v>
      </c>
      <c r="F75" s="54">
        <v>88042471.902220517</v>
      </c>
      <c r="G75" s="54">
        <v>8992865.6918689162</v>
      </c>
      <c r="H75" s="54">
        <v>249936932.17794794</v>
      </c>
      <c r="I75" s="54">
        <v>93713625.63709569</v>
      </c>
      <c r="J75" s="54">
        <v>201000268.67405102</v>
      </c>
      <c r="K75" s="54">
        <v>15806243.194667662</v>
      </c>
      <c r="L75" s="54">
        <v>20212137.103283878</v>
      </c>
      <c r="M75" s="54">
        <v>3309056.5324675213</v>
      </c>
      <c r="N75" s="54">
        <v>120602510.14390074</v>
      </c>
      <c r="O75" s="54">
        <v>29648400.787567671</v>
      </c>
      <c r="P75" s="54">
        <v>83873996.243515715</v>
      </c>
      <c r="Q75" s="54">
        <v>67621530.701157302</v>
      </c>
      <c r="R75" s="54">
        <v>49625672.00689736</v>
      </c>
      <c r="S75" s="54">
        <v>62484429.656056225</v>
      </c>
      <c r="T75" s="54">
        <v>12305009.866650574</v>
      </c>
      <c r="U75" s="54">
        <v>2869840.31536326</v>
      </c>
      <c r="V75" s="55">
        <v>0</v>
      </c>
    </row>
    <row r="76" spans="1:22" ht="31.5" x14ac:dyDescent="0.25">
      <c r="A76" s="39" t="s">
        <v>22</v>
      </c>
      <c r="B76" s="48">
        <f>SUM(C76:V76)</f>
        <v>2503238908.4852147</v>
      </c>
      <c r="C76" s="53">
        <v>3048291.1638299031</v>
      </c>
      <c r="D76" s="54">
        <v>1536228022.6433942</v>
      </c>
      <c r="E76" s="54">
        <v>37308170.877810568</v>
      </c>
      <c r="F76" s="54">
        <v>35994802.773514032</v>
      </c>
      <c r="G76" s="54">
        <v>3385575.7678371668</v>
      </c>
      <c r="H76" s="54">
        <v>417532703.54262638</v>
      </c>
      <c r="I76" s="54">
        <v>148388687.29262403</v>
      </c>
      <c r="J76" s="54">
        <v>110594128.8726076</v>
      </c>
      <c r="K76" s="54">
        <v>6969614.3182810321</v>
      </c>
      <c r="L76" s="54">
        <v>10696481.841206186</v>
      </c>
      <c r="M76" s="54">
        <v>1215238.948751159</v>
      </c>
      <c r="N76" s="54">
        <v>28427650.602660675</v>
      </c>
      <c r="O76" s="54">
        <v>16461650.934478693</v>
      </c>
      <c r="P76" s="54">
        <v>55378526.253857277</v>
      </c>
      <c r="Q76" s="54">
        <v>38410091.556909464</v>
      </c>
      <c r="R76" s="54">
        <v>20018370.22699777</v>
      </c>
      <c r="S76" s="54">
        <v>27229507.4350642</v>
      </c>
      <c r="T76" s="54">
        <v>5062197.4413563162</v>
      </c>
      <c r="U76" s="54">
        <v>889195.99140827241</v>
      </c>
      <c r="V76" s="55">
        <v>0</v>
      </c>
    </row>
    <row r="77" spans="1:22" ht="63" x14ac:dyDescent="0.25">
      <c r="A77" s="39" t="s">
        <v>9</v>
      </c>
      <c r="B77" s="48">
        <f>SUM(C77:V77)</f>
        <v>1105757323.3445101</v>
      </c>
      <c r="C77" s="53">
        <v>38915923.552936226</v>
      </c>
      <c r="D77" s="54">
        <v>158869708.64197683</v>
      </c>
      <c r="E77" s="54">
        <v>169830807.48098752</v>
      </c>
      <c r="F77" s="54">
        <v>28471259.194568414</v>
      </c>
      <c r="G77" s="54">
        <v>4867926.6495576389</v>
      </c>
      <c r="H77" s="54">
        <v>90534391.490387246</v>
      </c>
      <c r="I77" s="54">
        <v>151238409.91095147</v>
      </c>
      <c r="J77" s="54">
        <v>93258056.742323995</v>
      </c>
      <c r="K77" s="54">
        <v>12807848.302527735</v>
      </c>
      <c r="L77" s="54">
        <v>16699879.065906815</v>
      </c>
      <c r="M77" s="54">
        <v>3639294.1070772209</v>
      </c>
      <c r="N77" s="54">
        <v>87664296.228299111</v>
      </c>
      <c r="O77" s="54">
        <v>112135438.49438478</v>
      </c>
      <c r="P77" s="54">
        <v>24055414.872121025</v>
      </c>
      <c r="Q77" s="54">
        <v>50562782.310368329</v>
      </c>
      <c r="R77" s="54">
        <v>27891579.289073132</v>
      </c>
      <c r="S77" s="54">
        <v>24592774.853387676</v>
      </c>
      <c r="T77" s="54">
        <v>5737979.7289638612</v>
      </c>
      <c r="U77" s="54">
        <v>3983552.428711141</v>
      </c>
      <c r="V77" s="55">
        <v>0</v>
      </c>
    </row>
    <row r="78" spans="1:22" x14ac:dyDescent="0.25">
      <c r="A78" s="41" t="s">
        <v>172</v>
      </c>
      <c r="B78" s="76">
        <v>1373584921.0933797</v>
      </c>
      <c r="C78" s="57">
        <v>80675823.536430269</v>
      </c>
      <c r="D78" s="58">
        <v>32330840.913951315</v>
      </c>
      <c r="E78" s="58">
        <v>456084183.39116436</v>
      </c>
      <c r="F78" s="58">
        <v>34967320.065883242</v>
      </c>
      <c r="G78" s="58">
        <v>13983144.994493624</v>
      </c>
      <c r="H78" s="58">
        <v>87145675.322796136</v>
      </c>
      <c r="I78" s="58">
        <v>153400585.13897574</v>
      </c>
      <c r="J78" s="58">
        <v>91231952.024246737</v>
      </c>
      <c r="K78" s="58">
        <v>9391344.3845186159</v>
      </c>
      <c r="L78" s="58">
        <v>27303781.074343376</v>
      </c>
      <c r="M78" s="58">
        <v>3974197.2415438709</v>
      </c>
      <c r="N78" s="58">
        <v>134020272.88231231</v>
      </c>
      <c r="O78" s="58">
        <v>48829550.048788927</v>
      </c>
      <c r="P78" s="58">
        <v>22687097.02010788</v>
      </c>
      <c r="Q78" s="58">
        <v>64525473.516859353</v>
      </c>
      <c r="R78" s="58">
        <v>41562789.428177252</v>
      </c>
      <c r="S78" s="58">
        <v>57555517.428751037</v>
      </c>
      <c r="T78" s="58">
        <v>7321984.6986849913</v>
      </c>
      <c r="U78" s="58">
        <v>6593387.9813506687</v>
      </c>
      <c r="V78" s="59">
        <v>0</v>
      </c>
    </row>
    <row r="79" spans="1:22" s="21" customFormat="1" ht="31.5" x14ac:dyDescent="0.25">
      <c r="A79" s="42" t="s">
        <v>5</v>
      </c>
      <c r="B79" s="48">
        <v>7313944733.6255417</v>
      </c>
      <c r="C79" s="48">
        <v>369091342.41752392</v>
      </c>
      <c r="D79" s="48">
        <v>1131570658.5615218</v>
      </c>
      <c r="E79" s="48">
        <v>1466870228.9218321</v>
      </c>
      <c r="F79" s="48">
        <v>285452208.0934571</v>
      </c>
      <c r="G79" s="48">
        <v>45607404.893590569</v>
      </c>
      <c r="H79" s="48">
        <v>338744994.37357891</v>
      </c>
      <c r="I79" s="48">
        <v>726516849.14106977</v>
      </c>
      <c r="J79" s="48">
        <v>620214597.26318645</v>
      </c>
      <c r="K79" s="48">
        <v>58836215.291643471</v>
      </c>
      <c r="L79" s="48">
        <v>149491028.71525273</v>
      </c>
      <c r="M79" s="48">
        <v>16467983.112468574</v>
      </c>
      <c r="N79" s="48">
        <v>636411022.87200022</v>
      </c>
      <c r="O79" s="48">
        <v>208600533.11220819</v>
      </c>
      <c r="P79" s="48">
        <v>194929600.70132682</v>
      </c>
      <c r="Q79" s="48">
        <v>448847214.8456496</v>
      </c>
      <c r="R79" s="48">
        <v>250144956.02373463</v>
      </c>
      <c r="S79" s="48">
        <v>288620655.54304123</v>
      </c>
      <c r="T79" s="48">
        <v>44888928.519132741</v>
      </c>
      <c r="U79" s="48">
        <v>32638311.223322496</v>
      </c>
      <c r="V79" s="48">
        <v>0</v>
      </c>
    </row>
    <row r="80" spans="1:22" x14ac:dyDescent="0.25">
      <c r="A80" s="14" t="s">
        <v>21</v>
      </c>
      <c r="B80" s="78">
        <v>48608119.608893543</v>
      </c>
      <c r="C80" s="50">
        <v>5734907.4444154985</v>
      </c>
      <c r="D80" s="51">
        <v>671613.6441891084</v>
      </c>
      <c r="E80" s="51">
        <v>2839781.0801574178</v>
      </c>
      <c r="F80" s="51">
        <v>1969336.2481459014</v>
      </c>
      <c r="G80" s="51">
        <v>270198.38124304742</v>
      </c>
      <c r="H80" s="51">
        <v>4458102.3085857835</v>
      </c>
      <c r="I80" s="51">
        <v>6605581.6275250642</v>
      </c>
      <c r="J80" s="51">
        <v>1630342.2957098351</v>
      </c>
      <c r="K80" s="51">
        <v>712470.78808420617</v>
      </c>
      <c r="L80" s="51">
        <v>860444.5550110183</v>
      </c>
      <c r="M80" s="51">
        <v>387947.20129993226</v>
      </c>
      <c r="N80" s="51">
        <v>4411715.8043941883</v>
      </c>
      <c r="O80" s="51">
        <v>627338.82631948113</v>
      </c>
      <c r="P80" s="51">
        <v>489597.73539950739</v>
      </c>
      <c r="Q80" s="51">
        <v>8854525.1670778953</v>
      </c>
      <c r="R80" s="51">
        <v>4246113.1038420582</v>
      </c>
      <c r="S80" s="51">
        <v>2868098.4131736914</v>
      </c>
      <c r="T80" s="51">
        <v>840468.1635684697</v>
      </c>
      <c r="U80" s="51">
        <v>129536.82075144041</v>
      </c>
      <c r="V80" s="52">
        <v>0</v>
      </c>
    </row>
    <row r="81" spans="1:22" x14ac:dyDescent="0.25">
      <c r="A81" s="14" t="s">
        <v>20</v>
      </c>
      <c r="B81" s="48">
        <v>59193217.196928017</v>
      </c>
      <c r="C81" s="53">
        <v>3942211.7635321366</v>
      </c>
      <c r="D81" s="54">
        <v>10568477.416202057</v>
      </c>
      <c r="E81" s="54">
        <v>502097.96656542283</v>
      </c>
      <c r="F81" s="54">
        <v>1399564.261506306</v>
      </c>
      <c r="G81" s="54">
        <v>113169.35802054802</v>
      </c>
      <c r="H81" s="54">
        <v>3160716.7641153233</v>
      </c>
      <c r="I81" s="54">
        <v>3997726.5901192366</v>
      </c>
      <c r="J81" s="54">
        <v>1090062.8609310796</v>
      </c>
      <c r="K81" s="54">
        <v>372179.29365026468</v>
      </c>
      <c r="L81" s="54">
        <v>1357320.7439056872</v>
      </c>
      <c r="M81" s="54">
        <v>137871.98737658488</v>
      </c>
      <c r="N81" s="54">
        <v>5334396.2181718266</v>
      </c>
      <c r="O81" s="54">
        <v>552955.3296979164</v>
      </c>
      <c r="P81" s="54">
        <v>471109.89481482957</v>
      </c>
      <c r="Q81" s="54">
        <v>12560188.477398677</v>
      </c>
      <c r="R81" s="54">
        <v>6406406.5524779819</v>
      </c>
      <c r="S81" s="54">
        <v>6114633.1167868068</v>
      </c>
      <c r="T81" s="54">
        <v>927797.02013423957</v>
      </c>
      <c r="U81" s="54">
        <v>184331.58152108931</v>
      </c>
      <c r="V81" s="55">
        <v>0</v>
      </c>
    </row>
    <row r="82" spans="1:22" x14ac:dyDescent="0.25">
      <c r="A82" s="14" t="s">
        <v>19</v>
      </c>
      <c r="B82" s="48">
        <v>213009392.77925584</v>
      </c>
      <c r="C82" s="53">
        <v>7498675.6744519556</v>
      </c>
      <c r="D82" s="54">
        <v>24884729.439636402</v>
      </c>
      <c r="E82" s="54">
        <v>38677273.855430163</v>
      </c>
      <c r="F82" s="54">
        <v>32025508.868096944</v>
      </c>
      <c r="G82" s="54">
        <v>867413.13277643104</v>
      </c>
      <c r="H82" s="54">
        <v>7250744.4811330475</v>
      </c>
      <c r="I82" s="54">
        <v>24374476.742848601</v>
      </c>
      <c r="J82" s="54">
        <v>15304775.185696419</v>
      </c>
      <c r="K82" s="54">
        <v>3251452.0126611567</v>
      </c>
      <c r="L82" s="54">
        <v>4169799.9767701016</v>
      </c>
      <c r="M82" s="54">
        <v>291416.42186118127</v>
      </c>
      <c r="N82" s="54">
        <v>14552664.440495336</v>
      </c>
      <c r="O82" s="54">
        <v>1937594.1603915901</v>
      </c>
      <c r="P82" s="54">
        <v>2230206.8130655158</v>
      </c>
      <c r="Q82" s="54">
        <v>17209322.789656479</v>
      </c>
      <c r="R82" s="54">
        <v>7279848.141168681</v>
      </c>
      <c r="S82" s="54">
        <v>9435230.9984265622</v>
      </c>
      <c r="T82" s="54">
        <v>1276179.7275932268</v>
      </c>
      <c r="U82" s="54">
        <v>492079.91709605249</v>
      </c>
      <c r="V82" s="55">
        <v>0</v>
      </c>
    </row>
    <row r="83" spans="1:22" x14ac:dyDescent="0.25">
      <c r="A83" s="41" t="s">
        <v>173</v>
      </c>
      <c r="B83" s="48">
        <v>547064410.7178036</v>
      </c>
      <c r="C83" s="53">
        <v>86695121.15230909</v>
      </c>
      <c r="D83" s="54">
        <v>4569524.1670697313</v>
      </c>
      <c r="E83" s="54">
        <v>93395113.573172703</v>
      </c>
      <c r="F83" s="54">
        <v>12382885.007516932</v>
      </c>
      <c r="G83" s="54">
        <v>4310454.3810766889</v>
      </c>
      <c r="H83" s="54">
        <v>30392384.25907382</v>
      </c>
      <c r="I83" s="54">
        <v>74616645.107049182</v>
      </c>
      <c r="J83" s="54">
        <v>27376666.216627646</v>
      </c>
      <c r="K83" s="54">
        <v>5517142.2949501937</v>
      </c>
      <c r="L83" s="54">
        <v>16234107.157685732</v>
      </c>
      <c r="M83" s="54">
        <v>1380452.9327741638</v>
      </c>
      <c r="N83" s="54">
        <v>78074199.897743344</v>
      </c>
      <c r="O83" s="54">
        <v>9922768.070939282</v>
      </c>
      <c r="P83" s="54">
        <v>7635800.7767100651</v>
      </c>
      <c r="Q83" s="54">
        <v>39298150.837081417</v>
      </c>
      <c r="R83" s="54">
        <v>20637923.281068254</v>
      </c>
      <c r="S83" s="54">
        <v>27641544.813082289</v>
      </c>
      <c r="T83" s="54">
        <v>3169809.9029360591</v>
      </c>
      <c r="U83" s="54">
        <v>3813716.8889367441</v>
      </c>
      <c r="V83" s="55">
        <v>0</v>
      </c>
    </row>
    <row r="84" spans="1:22" x14ac:dyDescent="0.25">
      <c r="A84" s="41" t="s">
        <v>174</v>
      </c>
      <c r="B84" s="48">
        <v>1943090327.864413</v>
      </c>
      <c r="C84" s="53">
        <v>52299080.940522194</v>
      </c>
      <c r="D84" s="54">
        <v>387918314.52591991</v>
      </c>
      <c r="E84" s="54">
        <v>611165293.37158978</v>
      </c>
      <c r="F84" s="54">
        <v>80796217.594001323</v>
      </c>
      <c r="G84" s="54">
        <v>12585194.587241661</v>
      </c>
      <c r="H84" s="54">
        <v>101715471.24905719</v>
      </c>
      <c r="I84" s="54">
        <v>123878214.91900222</v>
      </c>
      <c r="J84" s="54">
        <v>117581771.82950401</v>
      </c>
      <c r="K84" s="54">
        <v>10814163.852456998</v>
      </c>
      <c r="L84" s="54">
        <v>24664215.470301192</v>
      </c>
      <c r="M84" s="54">
        <v>3445666.8641872602</v>
      </c>
      <c r="N84" s="54">
        <v>112142486.47303776</v>
      </c>
      <c r="O84" s="54">
        <v>45862343.663556181</v>
      </c>
      <c r="P84" s="54">
        <v>35887160.833287127</v>
      </c>
      <c r="Q84" s="54">
        <v>90681831.15599522</v>
      </c>
      <c r="R84" s="54">
        <v>52046009.833990864</v>
      </c>
      <c r="S84" s="54">
        <v>60842727.833174579</v>
      </c>
      <c r="T84" s="54">
        <v>11335084.706267115</v>
      </c>
      <c r="U84" s="54">
        <v>7429078.161320487</v>
      </c>
      <c r="V84" s="55">
        <v>0</v>
      </c>
    </row>
    <row r="85" spans="1:22" x14ac:dyDescent="0.25">
      <c r="A85" s="41" t="s">
        <v>175</v>
      </c>
      <c r="B85" s="48">
        <v>1201892494.6782808</v>
      </c>
      <c r="C85" s="53">
        <v>59562131.229268685</v>
      </c>
      <c r="D85" s="54">
        <v>286010299.44917828</v>
      </c>
      <c r="E85" s="54">
        <v>132920200.04348537</v>
      </c>
      <c r="F85" s="54">
        <v>65997331.25477843</v>
      </c>
      <c r="G85" s="54">
        <v>5478031.9913517674</v>
      </c>
      <c r="H85" s="54">
        <v>69580169.291233748</v>
      </c>
      <c r="I85" s="54">
        <v>104452580.45827395</v>
      </c>
      <c r="J85" s="54">
        <v>124178103.72849385</v>
      </c>
      <c r="K85" s="54">
        <v>8179401.5092056692</v>
      </c>
      <c r="L85" s="54">
        <v>17902603.57455245</v>
      </c>
      <c r="M85" s="54">
        <v>1958132.3014882717</v>
      </c>
      <c r="N85" s="54">
        <v>86474434.028408125</v>
      </c>
      <c r="O85" s="54">
        <v>26702847.359740764</v>
      </c>
      <c r="P85" s="54">
        <v>30122485.717288788</v>
      </c>
      <c r="Q85" s="54">
        <v>85451318.99720642</v>
      </c>
      <c r="R85" s="54">
        <v>37804055.850626871</v>
      </c>
      <c r="S85" s="54">
        <v>48075088.476432152</v>
      </c>
      <c r="T85" s="54">
        <v>5615230.4529877622</v>
      </c>
      <c r="U85" s="54">
        <v>5428048.964279959</v>
      </c>
      <c r="V85" s="55">
        <v>0</v>
      </c>
    </row>
    <row r="86" spans="1:22" x14ac:dyDescent="0.25">
      <c r="A86" s="72" t="s">
        <v>184</v>
      </c>
      <c r="B86" s="48">
        <v>940061712.0353595</v>
      </c>
      <c r="C86" s="53">
        <v>24014847.344634853</v>
      </c>
      <c r="D86" s="54">
        <v>269440366.56502771</v>
      </c>
      <c r="E86" s="54">
        <v>140013539.67988199</v>
      </c>
      <c r="F86" s="54">
        <v>37737418.989089213</v>
      </c>
      <c r="G86" s="54">
        <v>7711037.191227044</v>
      </c>
      <c r="H86" s="54">
        <v>32821487.912371557</v>
      </c>
      <c r="I86" s="54">
        <v>89296795.948443487</v>
      </c>
      <c r="J86" s="54">
        <v>68054506.498957485</v>
      </c>
      <c r="K86" s="54">
        <v>8047218.8552393308</v>
      </c>
      <c r="L86" s="54">
        <v>12027151.40207888</v>
      </c>
      <c r="M86" s="54">
        <v>2500493.4612530414</v>
      </c>
      <c r="N86" s="54">
        <v>70980694.336725235</v>
      </c>
      <c r="O86" s="54">
        <v>22622384.954652291</v>
      </c>
      <c r="P86" s="54">
        <v>21807299.156025931</v>
      </c>
      <c r="Q86" s="54">
        <v>52759563.019068837</v>
      </c>
      <c r="R86" s="54">
        <v>30676385.924795248</v>
      </c>
      <c r="S86" s="54">
        <v>41275957.221945159</v>
      </c>
      <c r="T86" s="54">
        <v>4540120.4868285647</v>
      </c>
      <c r="U86" s="54">
        <v>3734443.0871137306</v>
      </c>
      <c r="V86" s="55">
        <v>0</v>
      </c>
    </row>
    <row r="87" spans="1:22" x14ac:dyDescent="0.25">
      <c r="A87" s="41" t="s">
        <v>176</v>
      </c>
      <c r="B87" s="48">
        <v>1155908270.2529569</v>
      </c>
      <c r="C87" s="53">
        <v>47846921.494846895</v>
      </c>
      <c r="D87" s="54">
        <v>30924554.061982617</v>
      </c>
      <c r="E87" s="54">
        <v>154798812.23662409</v>
      </c>
      <c r="F87" s="54">
        <v>25651076.020523835</v>
      </c>
      <c r="G87" s="54">
        <v>6173677.107588226</v>
      </c>
      <c r="H87" s="54">
        <v>39733371.854659997</v>
      </c>
      <c r="I87" s="54">
        <v>182406202.77515996</v>
      </c>
      <c r="J87" s="54">
        <v>172324232.88967636</v>
      </c>
      <c r="K87" s="54">
        <v>11495306.313725287</v>
      </c>
      <c r="L87" s="54">
        <v>46766549.219928928</v>
      </c>
      <c r="M87" s="54">
        <v>3226704.5831120987</v>
      </c>
      <c r="N87" s="54">
        <v>135045949.46820772</v>
      </c>
      <c r="O87" s="54">
        <v>56506181.55497925</v>
      </c>
      <c r="P87" s="54">
        <v>73876819.792253539</v>
      </c>
      <c r="Q87" s="54">
        <v>63327146.149552844</v>
      </c>
      <c r="R87" s="54">
        <v>44673653.152480744</v>
      </c>
      <c r="S87" s="54">
        <v>46487990.598314084</v>
      </c>
      <c r="T87" s="54">
        <v>8630152.6584631521</v>
      </c>
      <c r="U87" s="54">
        <v>6012968.3208771972</v>
      </c>
      <c r="V87" s="55">
        <v>0</v>
      </c>
    </row>
    <row r="88" spans="1:22" x14ac:dyDescent="0.25">
      <c r="A88" s="14" t="s">
        <v>18</v>
      </c>
      <c r="B88" s="48">
        <v>682096376.93295884</v>
      </c>
      <c r="C88" s="53">
        <v>59397642.79040473</v>
      </c>
      <c r="D88" s="54">
        <v>1771410.6613103608</v>
      </c>
      <c r="E88" s="54">
        <v>231433123.1404632</v>
      </c>
      <c r="F88" s="54">
        <v>14471725.539787399</v>
      </c>
      <c r="G88" s="54">
        <v>5184105.4983599028</v>
      </c>
      <c r="H88" s="54">
        <v>23712655.881927319</v>
      </c>
      <c r="I88" s="54">
        <v>74855938.973014444</v>
      </c>
      <c r="J88" s="54">
        <v>46122127.297931917</v>
      </c>
      <c r="K88" s="54">
        <v>5407231.9161266265</v>
      </c>
      <c r="L88" s="54">
        <v>13879536.137629872</v>
      </c>
      <c r="M88" s="54">
        <v>1826399.9044347676</v>
      </c>
      <c r="N88" s="54">
        <v>69943079.988155887</v>
      </c>
      <c r="O88" s="54">
        <v>22178189.718179595</v>
      </c>
      <c r="P88" s="54">
        <v>10417982.151041303</v>
      </c>
      <c r="Q88" s="54">
        <v>40798778.89988362</v>
      </c>
      <c r="R88" s="54">
        <v>25250620.462996237</v>
      </c>
      <c r="S88" s="54">
        <v>26535451.404756371</v>
      </c>
      <c r="T88" s="54">
        <v>5128868.906661706</v>
      </c>
      <c r="U88" s="54">
        <v>3781507.6598935374</v>
      </c>
      <c r="V88" s="55">
        <v>0</v>
      </c>
    </row>
    <row r="89" spans="1:22" x14ac:dyDescent="0.25">
      <c r="A89" s="14" t="s">
        <v>17</v>
      </c>
      <c r="B89" s="76">
        <v>523020411.55869126</v>
      </c>
      <c r="C89" s="57">
        <v>22099802.583137844</v>
      </c>
      <c r="D89" s="58">
        <v>114811368.63100564</v>
      </c>
      <c r="E89" s="58">
        <v>61124993.97446207</v>
      </c>
      <c r="F89" s="58">
        <v>13021144.310010778</v>
      </c>
      <c r="G89" s="58">
        <v>2914123.2647052477</v>
      </c>
      <c r="H89" s="58">
        <v>25919890.371421177</v>
      </c>
      <c r="I89" s="58">
        <v>42032685.999633588</v>
      </c>
      <c r="J89" s="58">
        <v>46552008.459657967</v>
      </c>
      <c r="K89" s="58">
        <v>5039648.4555437407</v>
      </c>
      <c r="L89" s="58">
        <v>11629300.477388863</v>
      </c>
      <c r="M89" s="58">
        <v>1312897.4546812745</v>
      </c>
      <c r="N89" s="58">
        <v>59451402.216660872</v>
      </c>
      <c r="O89" s="58">
        <v>21687929.473751828</v>
      </c>
      <c r="P89" s="58">
        <v>11991137.831440201</v>
      </c>
      <c r="Q89" s="58">
        <v>37906389.35272827</v>
      </c>
      <c r="R89" s="58">
        <v>21123939.720287669</v>
      </c>
      <c r="S89" s="58">
        <v>19343932.666949484</v>
      </c>
      <c r="T89" s="58">
        <v>3425216.4936924507</v>
      </c>
      <c r="U89" s="58">
        <v>1632599.8215322578</v>
      </c>
      <c r="V89" s="59">
        <v>0</v>
      </c>
    </row>
    <row r="90" spans="1:22" s="21" customFormat="1" ht="31.5" x14ac:dyDescent="0.25">
      <c r="A90" s="42" t="s">
        <v>6</v>
      </c>
      <c r="B90" s="48">
        <v>4636978304.0981226</v>
      </c>
      <c r="C90" s="48">
        <v>279124194.18835157</v>
      </c>
      <c r="D90" s="48">
        <v>1119256578.5320313</v>
      </c>
      <c r="E90" s="48">
        <v>248682532.77255505</v>
      </c>
      <c r="F90" s="48">
        <v>167187905.95838869</v>
      </c>
      <c r="G90" s="48">
        <v>24448282.376864843</v>
      </c>
      <c r="H90" s="48">
        <v>281187554.9838649</v>
      </c>
      <c r="I90" s="48">
        <v>495432013.8988291</v>
      </c>
      <c r="J90" s="48">
        <v>533662399.53049612</v>
      </c>
      <c r="K90" s="48">
        <v>46679134.997781008</v>
      </c>
      <c r="L90" s="48">
        <v>75466327.134926155</v>
      </c>
      <c r="M90" s="48">
        <v>8714469.2183356136</v>
      </c>
      <c r="N90" s="48">
        <v>312238155.10134381</v>
      </c>
      <c r="O90" s="48">
        <v>77306829.20629707</v>
      </c>
      <c r="P90" s="48">
        <v>97419357.348300487</v>
      </c>
      <c r="Q90" s="48">
        <v>442233537.12787336</v>
      </c>
      <c r="R90" s="48">
        <v>170761284.55436286</v>
      </c>
      <c r="S90" s="48">
        <v>198567130.46865976</v>
      </c>
      <c r="T90" s="48">
        <v>41558845.721926011</v>
      </c>
      <c r="U90" s="48">
        <v>17051770.976932984</v>
      </c>
      <c r="V90" s="48">
        <v>0</v>
      </c>
    </row>
    <row r="91" spans="1:22" x14ac:dyDescent="0.25">
      <c r="A91" s="41" t="s">
        <v>177</v>
      </c>
      <c r="B91" s="78">
        <v>225769594.2019318</v>
      </c>
      <c r="C91" s="50">
        <v>9998474.00849922</v>
      </c>
      <c r="D91" s="51">
        <v>10011528.972484821</v>
      </c>
      <c r="E91" s="51">
        <v>18862099.101701688</v>
      </c>
      <c r="F91" s="51">
        <v>9643976.0372890737</v>
      </c>
      <c r="G91" s="51">
        <v>1080994.4201735361</v>
      </c>
      <c r="H91" s="51">
        <v>13154611.456965815</v>
      </c>
      <c r="I91" s="51">
        <v>27461547.498146567</v>
      </c>
      <c r="J91" s="51">
        <v>23334543.104115553</v>
      </c>
      <c r="K91" s="51">
        <v>4492367.0260596629</v>
      </c>
      <c r="L91" s="51">
        <v>4898806.5698482916</v>
      </c>
      <c r="M91" s="51">
        <v>503383.0152558281</v>
      </c>
      <c r="N91" s="51">
        <v>21642151.654964853</v>
      </c>
      <c r="O91" s="51">
        <v>3014585.4801561842</v>
      </c>
      <c r="P91" s="51">
        <v>17679698.700642426</v>
      </c>
      <c r="Q91" s="51">
        <v>27650683.131159786</v>
      </c>
      <c r="R91" s="51">
        <v>14043685.746998033</v>
      </c>
      <c r="S91" s="51">
        <v>13715156.22102889</v>
      </c>
      <c r="T91" s="51">
        <v>2742586.2446460905</v>
      </c>
      <c r="U91" s="51">
        <v>1838715.8117954836</v>
      </c>
      <c r="V91" s="52">
        <v>0</v>
      </c>
    </row>
    <row r="92" spans="1:22" x14ac:dyDescent="0.25">
      <c r="A92" s="41" t="s">
        <v>178</v>
      </c>
      <c r="B92" s="48">
        <v>931459793.71498334</v>
      </c>
      <c r="C92" s="53">
        <v>15672161.311690371</v>
      </c>
      <c r="D92" s="54">
        <v>439334720.03267688</v>
      </c>
      <c r="E92" s="54">
        <v>10702267.387741774</v>
      </c>
      <c r="F92" s="54">
        <v>45103846.044204794</v>
      </c>
      <c r="G92" s="54">
        <v>4763336.5278649637</v>
      </c>
      <c r="H92" s="54">
        <v>97541871.895900249</v>
      </c>
      <c r="I92" s="54">
        <v>54734600.082612067</v>
      </c>
      <c r="J92" s="54">
        <v>59142172.918162353</v>
      </c>
      <c r="K92" s="54">
        <v>6831346.8188058781</v>
      </c>
      <c r="L92" s="54">
        <v>10068578.084805945</v>
      </c>
      <c r="M92" s="54">
        <v>1235491.2968520047</v>
      </c>
      <c r="N92" s="54">
        <v>36817391.907743052</v>
      </c>
      <c r="O92" s="54">
        <v>8782145.9152815938</v>
      </c>
      <c r="P92" s="54">
        <v>7513862.1941980207</v>
      </c>
      <c r="Q92" s="54">
        <v>52814399.279947817</v>
      </c>
      <c r="R92" s="54">
        <v>38227959.341135748</v>
      </c>
      <c r="S92" s="54">
        <v>32116847.036969561</v>
      </c>
      <c r="T92" s="54">
        <v>7731303.7344394177</v>
      </c>
      <c r="U92" s="54">
        <v>2325491.9039506731</v>
      </c>
      <c r="V92" s="55">
        <v>0</v>
      </c>
    </row>
    <row r="93" spans="1:22" x14ac:dyDescent="0.25">
      <c r="A93" s="14" t="s">
        <v>7</v>
      </c>
      <c r="B93" s="48">
        <v>293450932.9001621</v>
      </c>
      <c r="C93" s="53">
        <v>15882593.281717867</v>
      </c>
      <c r="D93" s="54">
        <v>42007729.471812412</v>
      </c>
      <c r="E93" s="54">
        <v>7874394.0513265822</v>
      </c>
      <c r="F93" s="54">
        <v>12589039.90570526</v>
      </c>
      <c r="G93" s="54">
        <v>1359081.473487922</v>
      </c>
      <c r="H93" s="54">
        <v>14512519.335687792</v>
      </c>
      <c r="I93" s="54">
        <v>32244132.530648708</v>
      </c>
      <c r="J93" s="54">
        <v>56053108.294960387</v>
      </c>
      <c r="K93" s="54">
        <v>2842614.1379966396</v>
      </c>
      <c r="L93" s="54">
        <v>7680923.4628844867</v>
      </c>
      <c r="M93" s="54">
        <v>516223.7626239658</v>
      </c>
      <c r="N93" s="54">
        <v>19450789.672140095</v>
      </c>
      <c r="O93" s="54">
        <v>6175243.2457130607</v>
      </c>
      <c r="P93" s="54">
        <v>3333401.5117828581</v>
      </c>
      <c r="Q93" s="54">
        <v>32911272.399988528</v>
      </c>
      <c r="R93" s="54">
        <v>17523578.474916283</v>
      </c>
      <c r="S93" s="54">
        <v>16976644.610865761</v>
      </c>
      <c r="T93" s="54">
        <v>2719492.1088612769</v>
      </c>
      <c r="U93" s="54">
        <v>798151.16704219382</v>
      </c>
      <c r="V93" s="55">
        <v>0</v>
      </c>
    </row>
    <row r="94" spans="1:22" x14ac:dyDescent="0.25">
      <c r="A94" s="14" t="s">
        <v>16</v>
      </c>
      <c r="B94" s="48">
        <v>241948248.28200677</v>
      </c>
      <c r="C94" s="53">
        <v>47788572.884706214</v>
      </c>
      <c r="D94" s="54">
        <v>11610836.130644709</v>
      </c>
      <c r="E94" s="54">
        <v>31782359.082338806</v>
      </c>
      <c r="F94" s="54">
        <v>10580157.696354693</v>
      </c>
      <c r="G94" s="54">
        <v>1014755.1390984057</v>
      </c>
      <c r="H94" s="54">
        <v>7540127.4744214937</v>
      </c>
      <c r="I94" s="54">
        <v>15819059.58590737</v>
      </c>
      <c r="J94" s="54">
        <v>10584377.804011045</v>
      </c>
      <c r="K94" s="54">
        <v>2482592.1981711611</v>
      </c>
      <c r="L94" s="54">
        <v>3148315.6115541426</v>
      </c>
      <c r="M94" s="54">
        <v>409101.38318400359</v>
      </c>
      <c r="N94" s="54">
        <v>13070091.214732872</v>
      </c>
      <c r="O94" s="54">
        <v>4002167.1537161069</v>
      </c>
      <c r="P94" s="54">
        <v>9213992.8075129203</v>
      </c>
      <c r="Q94" s="54">
        <v>45065781.909688577</v>
      </c>
      <c r="R94" s="54">
        <v>10136294.878495544</v>
      </c>
      <c r="S94" s="54">
        <v>14197300.862251407</v>
      </c>
      <c r="T94" s="54">
        <v>2875831.9700428541</v>
      </c>
      <c r="U94" s="54">
        <v>626532.49517443741</v>
      </c>
      <c r="V94" s="55">
        <v>0</v>
      </c>
    </row>
    <row r="95" spans="1:22" x14ac:dyDescent="0.25">
      <c r="A95" s="41" t="s">
        <v>179</v>
      </c>
      <c r="B95" s="48">
        <v>893156358.53602982</v>
      </c>
      <c r="C95" s="53">
        <v>71505454.433169574</v>
      </c>
      <c r="D95" s="54">
        <v>7724487.6105436897</v>
      </c>
      <c r="E95" s="54">
        <v>72130549.72980465</v>
      </c>
      <c r="F95" s="54">
        <v>21275151.62397721</v>
      </c>
      <c r="G95" s="54">
        <v>6723692.8569945032</v>
      </c>
      <c r="H95" s="54">
        <v>36250627.858706854</v>
      </c>
      <c r="I95" s="54">
        <v>153130643.37642279</v>
      </c>
      <c r="J95" s="54">
        <v>164157266.62635705</v>
      </c>
      <c r="K95" s="54">
        <v>11752286.760368856</v>
      </c>
      <c r="L95" s="54">
        <v>18982506.301651966</v>
      </c>
      <c r="M95" s="54">
        <v>2145190.9714698754</v>
      </c>
      <c r="N95" s="54">
        <v>95432815.569915131</v>
      </c>
      <c r="O95" s="54">
        <v>18662907.506577566</v>
      </c>
      <c r="P95" s="54">
        <v>23480481.7985605</v>
      </c>
      <c r="Q95" s="54">
        <v>111283790.32691906</v>
      </c>
      <c r="R95" s="54">
        <v>25697410.313500326</v>
      </c>
      <c r="S95" s="54">
        <v>37358835.182927586</v>
      </c>
      <c r="T95" s="54">
        <v>11377092.832438394</v>
      </c>
      <c r="U95" s="54">
        <v>4085166.8557241964</v>
      </c>
      <c r="V95" s="55">
        <v>0</v>
      </c>
    </row>
    <row r="96" spans="1:22" x14ac:dyDescent="0.25">
      <c r="A96" s="14" t="s">
        <v>15</v>
      </c>
      <c r="B96" s="48">
        <v>695469723.62842548</v>
      </c>
      <c r="C96" s="53">
        <v>45488498.162270144</v>
      </c>
      <c r="D96" s="54">
        <v>43348042.494203895</v>
      </c>
      <c r="E96" s="54">
        <v>65040184.132447436</v>
      </c>
      <c r="F96" s="54">
        <v>18507821.126359958</v>
      </c>
      <c r="G96" s="54">
        <v>5139821.6362176547</v>
      </c>
      <c r="H96" s="54">
        <v>35457410.002762221</v>
      </c>
      <c r="I96" s="54">
        <v>109801465.90740003</v>
      </c>
      <c r="J96" s="54">
        <v>122476915.12698756</v>
      </c>
      <c r="K96" s="54">
        <v>9227727.5217073802</v>
      </c>
      <c r="L96" s="54">
        <v>18386443.627515562</v>
      </c>
      <c r="M96" s="54">
        <v>1748845.639720273</v>
      </c>
      <c r="N96" s="54">
        <v>55476826.975540295</v>
      </c>
      <c r="O96" s="54">
        <v>10853080.175624697</v>
      </c>
      <c r="P96" s="54">
        <v>14544308.81253846</v>
      </c>
      <c r="Q96" s="54">
        <v>71686602.258604363</v>
      </c>
      <c r="R96" s="54">
        <v>26964856.160405625</v>
      </c>
      <c r="S96" s="54">
        <v>32782498.109252591</v>
      </c>
      <c r="T96" s="54">
        <v>4370768.3357109446</v>
      </c>
      <c r="U96" s="54">
        <v>4167607.4231562964</v>
      </c>
      <c r="V96" s="55">
        <v>0</v>
      </c>
    </row>
    <row r="97" spans="1:22" x14ac:dyDescent="0.25">
      <c r="A97" s="14" t="s">
        <v>14</v>
      </c>
      <c r="B97" s="48">
        <v>293187105.46226156</v>
      </c>
      <c r="C97" s="53">
        <v>18658608.585139804</v>
      </c>
      <c r="D97" s="54">
        <v>32286266.024837121</v>
      </c>
      <c r="E97" s="54">
        <v>14182572.659545185</v>
      </c>
      <c r="F97" s="54">
        <v>16316088.328538038</v>
      </c>
      <c r="G97" s="54">
        <v>717378.61027348763</v>
      </c>
      <c r="H97" s="54">
        <v>25127749.650799293</v>
      </c>
      <c r="I97" s="54">
        <v>36048806.748560898</v>
      </c>
      <c r="J97" s="54">
        <v>43209231.888671078</v>
      </c>
      <c r="K97" s="54">
        <v>2725561.0956335324</v>
      </c>
      <c r="L97" s="54">
        <v>4780787.5717039742</v>
      </c>
      <c r="M97" s="54">
        <v>656866.5102731951</v>
      </c>
      <c r="N97" s="54">
        <v>32568825.609644666</v>
      </c>
      <c r="O97" s="54">
        <v>5326747.0570767634</v>
      </c>
      <c r="P97" s="54">
        <v>5846601.8507884433</v>
      </c>
      <c r="Q97" s="54">
        <v>25595653.349586327</v>
      </c>
      <c r="R97" s="54">
        <v>12557076.087804103</v>
      </c>
      <c r="S97" s="54">
        <v>13699588.459644368</v>
      </c>
      <c r="T97" s="54">
        <v>1798452.5698493456</v>
      </c>
      <c r="U97" s="54">
        <v>1084242.8038919347</v>
      </c>
      <c r="V97" s="55">
        <v>0</v>
      </c>
    </row>
    <row r="98" spans="1:22" x14ac:dyDescent="0.25">
      <c r="A98" s="41" t="s">
        <v>180</v>
      </c>
      <c r="B98" s="48">
        <v>168197278.27482036</v>
      </c>
      <c r="C98" s="53">
        <v>9514872.9455536269</v>
      </c>
      <c r="D98" s="54">
        <v>68506210.063672036</v>
      </c>
      <c r="E98" s="54">
        <v>2016190.4271575841</v>
      </c>
      <c r="F98" s="54">
        <v>10356939.156334005</v>
      </c>
      <c r="G98" s="54">
        <v>467394.88277724507</v>
      </c>
      <c r="H98" s="54">
        <v>10141572.506988831</v>
      </c>
      <c r="I98" s="54">
        <v>12795686.119957602</v>
      </c>
      <c r="J98" s="54">
        <v>8677067.8864777237</v>
      </c>
      <c r="K98" s="54">
        <v>1326647.5864505814</v>
      </c>
      <c r="L98" s="54">
        <v>1965850.8184595015</v>
      </c>
      <c r="M98" s="54">
        <v>168802.0073414027</v>
      </c>
      <c r="N98" s="54">
        <v>4659167.7448132047</v>
      </c>
      <c r="O98" s="54">
        <v>2796344.9612087323</v>
      </c>
      <c r="P98" s="54">
        <v>2515609.0670409356</v>
      </c>
      <c r="Q98" s="54">
        <v>16857882.955524743</v>
      </c>
      <c r="R98" s="54">
        <v>5536077.467826874</v>
      </c>
      <c r="S98" s="54">
        <v>8026405.6808696305</v>
      </c>
      <c r="T98" s="54">
        <v>1590901.3954071417</v>
      </c>
      <c r="U98" s="54">
        <v>277654.60095898336</v>
      </c>
      <c r="V98" s="55">
        <v>0</v>
      </c>
    </row>
    <row r="99" spans="1:22" x14ac:dyDescent="0.25">
      <c r="A99" s="41" t="s">
        <v>181</v>
      </c>
      <c r="B99" s="48">
        <v>766698456.88130105</v>
      </c>
      <c r="C99" s="53">
        <v>38028486.233008541</v>
      </c>
      <c r="D99" s="54">
        <v>432319349.74366963</v>
      </c>
      <c r="E99" s="54">
        <v>22729645.615955554</v>
      </c>
      <c r="F99" s="54">
        <v>11679991.430721296</v>
      </c>
      <c r="G99" s="54">
        <v>2370876.8301967024</v>
      </c>
      <c r="H99" s="54">
        <v>30812712.760671046</v>
      </c>
      <c r="I99" s="54">
        <v>45232295.496909738</v>
      </c>
      <c r="J99" s="54">
        <v>35130782.902942359</v>
      </c>
      <c r="K99" s="54">
        <v>4315932.9266292686</v>
      </c>
      <c r="L99" s="54">
        <v>4254559.3719936544</v>
      </c>
      <c r="M99" s="54">
        <v>717943.28124758333</v>
      </c>
      <c r="N99" s="54">
        <v>27989840.273730855</v>
      </c>
      <c r="O99" s="54">
        <v>15894383.348485684</v>
      </c>
      <c r="P99" s="54">
        <v>12399097.605404373</v>
      </c>
      <c r="Q99" s="54">
        <v>39089070.105569065</v>
      </c>
      <c r="R99" s="54">
        <v>14869143.899602117</v>
      </c>
      <c r="S99" s="54">
        <v>22497290.634627711</v>
      </c>
      <c r="T99" s="54">
        <v>5200188.9477535272</v>
      </c>
      <c r="U99" s="54">
        <v>1166865.4721821761</v>
      </c>
      <c r="V99" s="55">
        <v>0</v>
      </c>
    </row>
    <row r="100" spans="1:22" x14ac:dyDescent="0.25">
      <c r="A100" s="14" t="s">
        <v>93</v>
      </c>
      <c r="B100" s="48">
        <v>52578616.57607913</v>
      </c>
      <c r="C100" s="53">
        <v>4643390.1042186245</v>
      </c>
      <c r="D100" s="54">
        <v>3963812.4027329562</v>
      </c>
      <c r="E100" s="54">
        <v>3145820.3525913265</v>
      </c>
      <c r="F100" s="54">
        <v>2448550.8392841215</v>
      </c>
      <c r="G100" s="54">
        <v>296983.00441834959</v>
      </c>
      <c r="H100" s="54">
        <v>5482617.164026578</v>
      </c>
      <c r="I100" s="54">
        <v>3950492.1147019509</v>
      </c>
      <c r="J100" s="54">
        <v>7493963.0450053457</v>
      </c>
      <c r="K100" s="54">
        <v>427048.47586548422</v>
      </c>
      <c r="L100" s="54">
        <v>813692.82790975797</v>
      </c>
      <c r="M100" s="54">
        <v>62039.68126633366</v>
      </c>
      <c r="N100" s="54">
        <v>3729390.7480114121</v>
      </c>
      <c r="O100" s="54">
        <v>571847.73928313004</v>
      </c>
      <c r="P100" s="54">
        <v>593037.33454381349</v>
      </c>
      <c r="Q100" s="54">
        <v>8235504.123778292</v>
      </c>
      <c r="R100" s="54">
        <v>2008678.7376852045</v>
      </c>
      <c r="S100" s="54">
        <v>3777159.6352173672</v>
      </c>
      <c r="T100" s="54">
        <v>541748.71472703305</v>
      </c>
      <c r="U100" s="54">
        <v>392839.53081204637</v>
      </c>
      <c r="V100" s="55">
        <v>0</v>
      </c>
    </row>
    <row r="101" spans="1:22" x14ac:dyDescent="0.25">
      <c r="A101" s="14" t="s">
        <v>12</v>
      </c>
      <c r="B101" s="48">
        <v>75062195.640120149</v>
      </c>
      <c r="C101" s="60">
        <v>1943082.2383776598</v>
      </c>
      <c r="D101" s="61">
        <v>28143595.584753323</v>
      </c>
      <c r="E101" s="61">
        <v>216450.23194446784</v>
      </c>
      <c r="F101" s="61">
        <v>8686343.7696202304</v>
      </c>
      <c r="G101" s="61">
        <v>513966.99536207441</v>
      </c>
      <c r="H101" s="61">
        <v>5165734.8769347761</v>
      </c>
      <c r="I101" s="61">
        <v>4213284.4375614217</v>
      </c>
      <c r="J101" s="61">
        <v>3402969.9328056672</v>
      </c>
      <c r="K101" s="61">
        <v>255010.45009256862</v>
      </c>
      <c r="L101" s="61">
        <v>485862.88659886603</v>
      </c>
      <c r="M101" s="61">
        <v>550581.66910114698</v>
      </c>
      <c r="N101" s="61">
        <v>1400863.7301073677</v>
      </c>
      <c r="O101" s="61">
        <v>1227376.6231735561</v>
      </c>
      <c r="P101" s="61">
        <v>299265.66528773756</v>
      </c>
      <c r="Q101" s="61">
        <v>11042897.287106836</v>
      </c>
      <c r="R101" s="61">
        <v>3196523.4459930155</v>
      </c>
      <c r="S101" s="61">
        <v>3419404.0350048728</v>
      </c>
      <c r="T101" s="61">
        <v>610478.86804999027</v>
      </c>
      <c r="U101" s="61">
        <v>288502.91224456503</v>
      </c>
      <c r="V101" s="62">
        <v>0</v>
      </c>
    </row>
    <row r="102" spans="1:22" ht="15" x14ac:dyDescent="0.2">
      <c r="A102" s="107"/>
      <c r="B102" s="107"/>
      <c r="C102" s="107"/>
      <c r="D102" s="107"/>
      <c r="E102" s="107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</row>
    <row r="103" spans="1:22" s="98" customFormat="1" ht="52.5" customHeight="1" x14ac:dyDescent="0.2">
      <c r="A103" s="109" t="s">
        <v>218</v>
      </c>
      <c r="B103" s="109"/>
      <c r="C103" s="109"/>
      <c r="D103" s="109"/>
      <c r="E103" s="109"/>
    </row>
    <row r="104" spans="1:22" ht="15" x14ac:dyDescent="0.2">
      <c r="A104" s="33"/>
      <c r="B104" s="33"/>
      <c r="C104" s="33"/>
      <c r="D104" s="33"/>
      <c r="E104" s="33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</row>
    <row r="105" spans="1:22" ht="15" x14ac:dyDescent="0.2">
      <c r="C105" s="18"/>
    </row>
    <row r="106" spans="1:22" ht="15" x14ac:dyDescent="0.2">
      <c r="C106" s="18"/>
    </row>
    <row r="107" spans="1:22" ht="15" x14ac:dyDescent="0.2">
      <c r="C107" s="18"/>
    </row>
    <row r="108" spans="1:22" ht="15" x14ac:dyDescent="0.2">
      <c r="C108" s="18"/>
    </row>
    <row r="109" spans="1:22" ht="15" x14ac:dyDescent="0.2">
      <c r="C109" s="18"/>
    </row>
    <row r="110" spans="1:22" ht="15" x14ac:dyDescent="0.2">
      <c r="C110" s="18"/>
    </row>
    <row r="111" spans="1:22" ht="15" x14ac:dyDescent="0.2">
      <c r="C111" s="18"/>
    </row>
    <row r="112" spans="1:22" ht="15" x14ac:dyDescent="0.2">
      <c r="C112" s="18"/>
    </row>
    <row r="113" spans="3:3" ht="15" x14ac:dyDescent="0.2">
      <c r="C113" s="18"/>
    </row>
    <row r="114" spans="3:3" ht="15" x14ac:dyDescent="0.2">
      <c r="C114" s="18"/>
    </row>
    <row r="115" spans="3:3" ht="15" x14ac:dyDescent="0.2">
      <c r="C115" s="18"/>
    </row>
    <row r="116" spans="3:3" ht="15" x14ac:dyDescent="0.2">
      <c r="C116" s="18"/>
    </row>
    <row r="117" spans="3:3" ht="15" x14ac:dyDescent="0.2">
      <c r="C117" s="18"/>
    </row>
    <row r="118" spans="3:3" ht="15" x14ac:dyDescent="0.2">
      <c r="C118" s="18"/>
    </row>
    <row r="119" spans="3:3" ht="15" x14ac:dyDescent="0.2">
      <c r="C119" s="18"/>
    </row>
    <row r="120" spans="3:3" ht="15" x14ac:dyDescent="0.2">
      <c r="C120" s="18"/>
    </row>
    <row r="121" spans="3:3" ht="15" x14ac:dyDescent="0.2">
      <c r="C121" s="18"/>
    </row>
    <row r="122" spans="3:3" ht="15" x14ac:dyDescent="0.2">
      <c r="C122" s="18"/>
    </row>
    <row r="123" spans="3:3" ht="15" x14ac:dyDescent="0.2">
      <c r="C123" s="18"/>
    </row>
    <row r="124" spans="3:3" ht="15" x14ac:dyDescent="0.2">
      <c r="C124" s="18"/>
    </row>
    <row r="125" spans="3:3" ht="15" x14ac:dyDescent="0.2">
      <c r="C125" s="18"/>
    </row>
    <row r="126" spans="3:3" ht="15" x14ac:dyDescent="0.2">
      <c r="C126" s="18"/>
    </row>
    <row r="127" spans="3:3" ht="15" x14ac:dyDescent="0.2">
      <c r="C127" s="18"/>
    </row>
    <row r="128" spans="3:3" ht="15" x14ac:dyDescent="0.2">
      <c r="C128" s="18"/>
    </row>
    <row r="129" spans="3:3" ht="15" x14ac:dyDescent="0.2">
      <c r="C129" s="18"/>
    </row>
    <row r="130" spans="3:3" ht="15" x14ac:dyDescent="0.2">
      <c r="C130" s="18"/>
    </row>
  </sheetData>
  <mergeCells count="7">
    <mergeCell ref="A103:E103"/>
    <mergeCell ref="R3:V3"/>
    <mergeCell ref="A102:E102"/>
    <mergeCell ref="A2:E2"/>
    <mergeCell ref="A3:A5"/>
    <mergeCell ref="B3:B5"/>
    <mergeCell ref="C3:Q3"/>
  </mergeCells>
  <conditionalFormatting sqref="A7:A101">
    <cfRule type="cellIs" dxfId="4" priority="1" stopIfTrue="1" operator="lessThan">
      <formula>0</formula>
    </cfRule>
  </conditionalFormatting>
  <hyperlinks>
    <hyperlink ref="A1" location="Содержание!A1" display="          К содержанию"/>
  </hyperlink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V130"/>
  <sheetViews>
    <sheetView workbookViewId="0"/>
  </sheetViews>
  <sheetFormatPr defaultRowHeight="15.75" x14ac:dyDescent="0.25"/>
  <cols>
    <col min="1" max="1" width="31.5703125" style="18" customWidth="1"/>
    <col min="2" max="2" width="21.28515625" style="18" customWidth="1"/>
    <col min="3" max="3" width="19" style="21" customWidth="1"/>
    <col min="4" max="4" width="18" style="18" bestFit="1" customWidth="1"/>
    <col min="5" max="5" width="19.140625" style="18" customWidth="1"/>
    <col min="6" max="6" width="18" style="18" bestFit="1" customWidth="1"/>
    <col min="7" max="7" width="17.28515625" style="18" customWidth="1"/>
    <col min="8" max="8" width="18" style="18" bestFit="1" customWidth="1"/>
    <col min="9" max="9" width="19.28515625" style="18" bestFit="1" customWidth="1"/>
    <col min="10" max="10" width="18.85546875" style="18" customWidth="1"/>
    <col min="11" max="11" width="17.140625" style="18" customWidth="1"/>
    <col min="12" max="12" width="18" style="18" bestFit="1" customWidth="1"/>
    <col min="13" max="13" width="16" style="18" bestFit="1" customWidth="1"/>
    <col min="14" max="15" width="18" style="18" bestFit="1" customWidth="1"/>
    <col min="16" max="16" width="21.28515625" style="18" customWidth="1"/>
    <col min="17" max="17" width="17.5703125" style="18" customWidth="1"/>
    <col min="18" max="18" width="18" style="18" bestFit="1" customWidth="1"/>
    <col min="19" max="19" width="19.28515625" style="18" customWidth="1"/>
    <col min="20" max="20" width="16" style="18" bestFit="1" customWidth="1"/>
    <col min="21" max="21" width="17.7109375" style="18" customWidth="1"/>
    <col min="22" max="22" width="24.42578125" style="18" customWidth="1"/>
    <col min="23" max="16384" width="9.140625" style="18"/>
  </cols>
  <sheetData>
    <row r="1" spans="1:22" ht="33" customHeight="1" x14ac:dyDescent="0.2">
      <c r="A1" s="36" t="s">
        <v>127</v>
      </c>
      <c r="C1" s="18"/>
    </row>
    <row r="2" spans="1:22" ht="53.25" customHeight="1" x14ac:dyDescent="0.25">
      <c r="A2" s="118" t="s">
        <v>222</v>
      </c>
      <c r="B2" s="118"/>
      <c r="C2" s="118"/>
      <c r="D2" s="118"/>
      <c r="E2" s="118"/>
      <c r="F2" s="21"/>
    </row>
    <row r="3" spans="1:22" ht="15.75" customHeight="1" x14ac:dyDescent="0.25">
      <c r="A3" s="119"/>
      <c r="B3" s="103" t="s">
        <v>89</v>
      </c>
      <c r="C3" s="116" t="s">
        <v>88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6"/>
      <c r="S3" s="117"/>
      <c r="T3" s="117"/>
      <c r="U3" s="117"/>
      <c r="V3" s="117"/>
    </row>
    <row r="4" spans="1:22" ht="26.25" customHeight="1" x14ac:dyDescent="0.2">
      <c r="A4" s="120"/>
      <c r="B4" s="122"/>
      <c r="C4" s="5" t="s">
        <v>82</v>
      </c>
      <c r="D4" s="5" t="s">
        <v>81</v>
      </c>
      <c r="E4" s="5" t="s">
        <v>80</v>
      </c>
      <c r="F4" s="5" t="s">
        <v>79</v>
      </c>
      <c r="G4" s="5" t="s">
        <v>78</v>
      </c>
      <c r="H4" s="5" t="s">
        <v>77</v>
      </c>
      <c r="I4" s="5" t="s">
        <v>76</v>
      </c>
      <c r="J4" s="5" t="s">
        <v>75</v>
      </c>
      <c r="K4" s="5" t="s">
        <v>74</v>
      </c>
      <c r="L4" s="5" t="s">
        <v>73</v>
      </c>
      <c r="M4" s="5" t="s">
        <v>72</v>
      </c>
      <c r="N4" s="5" t="s">
        <v>71</v>
      </c>
      <c r="O4" s="5" t="s">
        <v>70</v>
      </c>
      <c r="P4" s="5" t="s">
        <v>69</v>
      </c>
      <c r="Q4" s="5" t="s">
        <v>68</v>
      </c>
      <c r="R4" s="5" t="s">
        <v>84</v>
      </c>
      <c r="S4" s="5" t="s">
        <v>128</v>
      </c>
      <c r="T4" s="5" t="s">
        <v>129</v>
      </c>
      <c r="U4" s="5" t="s">
        <v>130</v>
      </c>
      <c r="V4" s="5" t="s">
        <v>131</v>
      </c>
    </row>
    <row r="5" spans="1:22" ht="145.5" customHeight="1" x14ac:dyDescent="0.2">
      <c r="A5" s="121"/>
      <c r="B5" s="123"/>
      <c r="C5" s="23" t="s">
        <v>132</v>
      </c>
      <c r="D5" s="23" t="s">
        <v>67</v>
      </c>
      <c r="E5" s="23" t="s">
        <v>66</v>
      </c>
      <c r="F5" s="23" t="s">
        <v>133</v>
      </c>
      <c r="G5" s="23" t="s">
        <v>134</v>
      </c>
      <c r="H5" s="23" t="s">
        <v>65</v>
      </c>
      <c r="I5" s="23" t="s">
        <v>135</v>
      </c>
      <c r="J5" s="23" t="s">
        <v>136</v>
      </c>
      <c r="K5" s="23" t="s">
        <v>137</v>
      </c>
      <c r="L5" s="23" t="s">
        <v>138</v>
      </c>
      <c r="M5" s="23" t="s">
        <v>139</v>
      </c>
      <c r="N5" s="23" t="s">
        <v>140</v>
      </c>
      <c r="O5" s="23" t="s">
        <v>141</v>
      </c>
      <c r="P5" s="23" t="s">
        <v>142</v>
      </c>
      <c r="Q5" s="23" t="s">
        <v>143</v>
      </c>
      <c r="R5" s="23" t="s">
        <v>64</v>
      </c>
      <c r="S5" s="23" t="s">
        <v>144</v>
      </c>
      <c r="T5" s="23" t="s">
        <v>145</v>
      </c>
      <c r="U5" s="23" t="s">
        <v>146</v>
      </c>
      <c r="V5" s="23" t="s">
        <v>209</v>
      </c>
    </row>
    <row r="6" spans="1:22" s="21" customFormat="1" ht="49.5" customHeight="1" x14ac:dyDescent="0.25">
      <c r="A6" s="37" t="s">
        <v>150</v>
      </c>
      <c r="B6" s="48">
        <f>B7+B26+B39+B48+B56+B71+B79+B90</f>
        <v>78817114967.546265</v>
      </c>
      <c r="C6" s="48">
        <f t="shared" ref="C6:V6" si="0">C7+C26+C39+C48+C56+C71+C79+C90</f>
        <v>3719185755.8230677</v>
      </c>
      <c r="D6" s="48">
        <f t="shared" si="0"/>
        <v>8499542381.7091694</v>
      </c>
      <c r="E6" s="48">
        <f t="shared" si="0"/>
        <v>12675423214.05868</v>
      </c>
      <c r="F6" s="48">
        <f t="shared" si="0"/>
        <v>2374259732.7631226</v>
      </c>
      <c r="G6" s="48">
        <f t="shared" si="0"/>
        <v>461615122.05965316</v>
      </c>
      <c r="H6" s="48">
        <f t="shared" si="0"/>
        <v>4549908058.9395046</v>
      </c>
      <c r="I6" s="48">
        <f t="shared" si="0"/>
        <v>12276014165.471815</v>
      </c>
      <c r="J6" s="48">
        <f t="shared" si="0"/>
        <v>5865123210.8848953</v>
      </c>
      <c r="K6" s="48">
        <f t="shared" si="0"/>
        <v>806022478.1433928</v>
      </c>
      <c r="L6" s="48">
        <f t="shared" si="0"/>
        <v>2491243434.0767579</v>
      </c>
      <c r="M6" s="48">
        <f t="shared" si="0"/>
        <v>362886175.13428217</v>
      </c>
      <c r="N6" s="48">
        <f t="shared" si="0"/>
        <v>8740526811.6404724</v>
      </c>
      <c r="O6" s="48">
        <f t="shared" si="0"/>
        <v>3371589407.696713</v>
      </c>
      <c r="P6" s="48">
        <f t="shared" si="0"/>
        <v>2000913196.6882315</v>
      </c>
      <c r="Q6" s="48">
        <f t="shared" si="0"/>
        <v>4593129768.8674717</v>
      </c>
      <c r="R6" s="48">
        <f t="shared" si="0"/>
        <v>2165799449.9244776</v>
      </c>
      <c r="S6" s="48">
        <f t="shared" si="0"/>
        <v>2746652341.4242868</v>
      </c>
      <c r="T6" s="48">
        <f t="shared" si="0"/>
        <v>713755560.13611722</v>
      </c>
      <c r="U6" s="48">
        <f t="shared" si="0"/>
        <v>403524702.10415107</v>
      </c>
      <c r="V6" s="48">
        <f t="shared" si="0"/>
        <v>0</v>
      </c>
    </row>
    <row r="7" spans="1:22" s="21" customFormat="1" ht="31.5" x14ac:dyDescent="0.25">
      <c r="A7" s="38" t="s">
        <v>0</v>
      </c>
      <c r="B7" s="48">
        <v>27731399488.930107</v>
      </c>
      <c r="C7" s="48">
        <v>911925018.41614199</v>
      </c>
      <c r="D7" s="48">
        <v>164448991.64391142</v>
      </c>
      <c r="E7" s="48">
        <v>4254586784.1915293</v>
      </c>
      <c r="F7" s="48">
        <v>801017272.92739034</v>
      </c>
      <c r="G7" s="48">
        <v>128591779.20912117</v>
      </c>
      <c r="H7" s="48">
        <v>1401158829.7687352</v>
      </c>
      <c r="I7" s="48">
        <v>6511667575.1682053</v>
      </c>
      <c r="J7" s="48">
        <v>1719566053.4029765</v>
      </c>
      <c r="K7" s="48">
        <v>230262644.06092238</v>
      </c>
      <c r="L7" s="48">
        <v>1376511964.1313047</v>
      </c>
      <c r="M7" s="48">
        <v>248841022.29752338</v>
      </c>
      <c r="N7" s="48">
        <v>3790242734.9369764</v>
      </c>
      <c r="O7" s="48">
        <v>1773048917.1984239</v>
      </c>
      <c r="P7" s="48">
        <v>811219317.4789412</v>
      </c>
      <c r="Q7" s="48">
        <v>1648507311.7556434</v>
      </c>
      <c r="R7" s="48">
        <v>647325282.06163406</v>
      </c>
      <c r="S7" s="48">
        <v>832655097.95948541</v>
      </c>
      <c r="T7" s="48">
        <v>306374144.88974226</v>
      </c>
      <c r="U7" s="48">
        <v>173448747.43150413</v>
      </c>
      <c r="V7" s="48">
        <v>0</v>
      </c>
    </row>
    <row r="8" spans="1:22" x14ac:dyDescent="0.25">
      <c r="A8" s="38" t="s">
        <v>152</v>
      </c>
      <c r="B8" s="78">
        <v>841017480.94335604</v>
      </c>
      <c r="C8" s="50">
        <v>153714111.29102388</v>
      </c>
      <c r="D8" s="51">
        <v>105518166.27356796</v>
      </c>
      <c r="E8" s="51">
        <v>155975306.27556747</v>
      </c>
      <c r="F8" s="51">
        <v>16389567.009370899</v>
      </c>
      <c r="G8" s="51">
        <v>4852302.0235574422</v>
      </c>
      <c r="H8" s="51">
        <v>43158917.700178415</v>
      </c>
      <c r="I8" s="51">
        <v>121994441.88460317</v>
      </c>
      <c r="J8" s="51">
        <v>39584464.09956871</v>
      </c>
      <c r="K8" s="51">
        <v>3566803.7122214953</v>
      </c>
      <c r="L8" s="51">
        <v>12805636.995346602</v>
      </c>
      <c r="M8" s="51">
        <v>1011748.584242344</v>
      </c>
      <c r="N8" s="51">
        <v>75317137.196728081</v>
      </c>
      <c r="O8" s="51">
        <v>14436811.429798488</v>
      </c>
      <c r="P8" s="51">
        <v>9398079.1074919738</v>
      </c>
      <c r="Q8" s="51">
        <v>31228918.690704431</v>
      </c>
      <c r="R8" s="51">
        <v>19645067.477901556</v>
      </c>
      <c r="S8" s="51">
        <v>24003668.882205162</v>
      </c>
      <c r="T8" s="51">
        <v>4728353.5500809662</v>
      </c>
      <c r="U8" s="51">
        <v>3687978.7591970544</v>
      </c>
      <c r="V8" s="52">
        <v>0</v>
      </c>
    </row>
    <row r="9" spans="1:22" x14ac:dyDescent="0.25">
      <c r="A9" s="39" t="s">
        <v>62</v>
      </c>
      <c r="B9" s="48">
        <v>347004175.89232528</v>
      </c>
      <c r="C9" s="53">
        <v>65857072.623551033</v>
      </c>
      <c r="D9" s="54">
        <v>299409.95799332974</v>
      </c>
      <c r="E9" s="54">
        <v>51219130.317549147</v>
      </c>
      <c r="F9" s="54">
        <v>9447589.3836220391</v>
      </c>
      <c r="G9" s="54">
        <v>2238934.2672963645</v>
      </c>
      <c r="H9" s="54">
        <v>12976947.538269833</v>
      </c>
      <c r="I9" s="54">
        <v>56559624.226511456</v>
      </c>
      <c r="J9" s="54">
        <v>24508478.044795703</v>
      </c>
      <c r="K9" s="54">
        <v>6556101.556385776</v>
      </c>
      <c r="L9" s="54">
        <v>7665013.4449851857</v>
      </c>
      <c r="M9" s="54">
        <v>941731.43666873453</v>
      </c>
      <c r="N9" s="54">
        <v>43042012.157118432</v>
      </c>
      <c r="O9" s="54">
        <v>5772483.6466715252</v>
      </c>
      <c r="P9" s="54">
        <v>5243815.1436779136</v>
      </c>
      <c r="Q9" s="54">
        <v>23335079.291026112</v>
      </c>
      <c r="R9" s="54">
        <v>10801421.22732769</v>
      </c>
      <c r="S9" s="54">
        <v>12889071.608969182</v>
      </c>
      <c r="T9" s="54">
        <v>6403190.5578342993</v>
      </c>
      <c r="U9" s="54">
        <v>1247069.4620714793</v>
      </c>
      <c r="V9" s="55">
        <v>0</v>
      </c>
    </row>
    <row r="10" spans="1:22" x14ac:dyDescent="0.25">
      <c r="A10" s="38" t="s">
        <v>153</v>
      </c>
      <c r="B10" s="48">
        <v>465808570.18474311</v>
      </c>
      <c r="C10" s="53">
        <v>18017677.338787656</v>
      </c>
      <c r="D10" s="54">
        <v>1615974.384160182</v>
      </c>
      <c r="E10" s="54">
        <v>160061652.28218192</v>
      </c>
      <c r="F10" s="54">
        <v>11263891.423455682</v>
      </c>
      <c r="G10" s="54">
        <v>4999930.6439624988</v>
      </c>
      <c r="H10" s="54">
        <v>17137892.481811188</v>
      </c>
      <c r="I10" s="54">
        <v>64383040.888417207</v>
      </c>
      <c r="J10" s="54">
        <v>25686255.841613121</v>
      </c>
      <c r="K10" s="54">
        <v>3512598.4128356772</v>
      </c>
      <c r="L10" s="54">
        <v>8496269.5147575252</v>
      </c>
      <c r="M10" s="54">
        <v>1079182.1842718744</v>
      </c>
      <c r="N10" s="54">
        <v>66550153.994985163</v>
      </c>
      <c r="O10" s="54">
        <v>13317209.955533344</v>
      </c>
      <c r="P10" s="54">
        <v>7219400.3953290852</v>
      </c>
      <c r="Q10" s="54">
        <v>26197092.238948669</v>
      </c>
      <c r="R10" s="54">
        <v>11934357.499595763</v>
      </c>
      <c r="S10" s="54">
        <v>17866658.866903655</v>
      </c>
      <c r="T10" s="54">
        <v>3980210.6604477875</v>
      </c>
      <c r="U10" s="54">
        <v>2489121.1767452229</v>
      </c>
      <c r="V10" s="55">
        <v>0</v>
      </c>
    </row>
    <row r="11" spans="1:22" x14ac:dyDescent="0.25">
      <c r="A11" s="39" t="s">
        <v>61</v>
      </c>
      <c r="B11" s="48">
        <v>881917046.5200218</v>
      </c>
      <c r="C11" s="53">
        <v>129671357.99556646</v>
      </c>
      <c r="D11" s="54">
        <v>4580406.8917840663</v>
      </c>
      <c r="E11" s="54">
        <v>130790188.44715013</v>
      </c>
      <c r="F11" s="54">
        <v>21153006.987403244</v>
      </c>
      <c r="G11" s="54">
        <v>7292730.2241491098</v>
      </c>
      <c r="H11" s="54">
        <v>63277196.531262815</v>
      </c>
      <c r="I11" s="54">
        <v>160124472.3211146</v>
      </c>
      <c r="J11" s="54">
        <v>68871295.869544074</v>
      </c>
      <c r="K11" s="54">
        <v>7222672.6517945444</v>
      </c>
      <c r="L11" s="54">
        <v>20436269.439479467</v>
      </c>
      <c r="M11" s="54">
        <v>2843206.194069331</v>
      </c>
      <c r="N11" s="54">
        <v>89053837.117064565</v>
      </c>
      <c r="O11" s="54">
        <v>35986114.629200317</v>
      </c>
      <c r="P11" s="54">
        <v>19689432.083295718</v>
      </c>
      <c r="Q11" s="54">
        <v>52565847.726144455</v>
      </c>
      <c r="R11" s="54">
        <v>30044100.940595739</v>
      </c>
      <c r="S11" s="54">
        <v>28875659.513490975</v>
      </c>
      <c r="T11" s="54">
        <v>4436456.8994431533</v>
      </c>
      <c r="U11" s="54">
        <v>5002794.0574690029</v>
      </c>
      <c r="V11" s="55">
        <v>0</v>
      </c>
    </row>
    <row r="12" spans="1:22" x14ac:dyDescent="0.25">
      <c r="A12" s="39" t="s">
        <v>60</v>
      </c>
      <c r="B12" s="48">
        <v>212088111.46362141</v>
      </c>
      <c r="C12" s="53">
        <v>5825385.5899675786</v>
      </c>
      <c r="D12" s="54">
        <v>266926.22522102512</v>
      </c>
      <c r="E12" s="54">
        <v>35689896.091625907</v>
      </c>
      <c r="F12" s="54">
        <v>8934168.7990633529</v>
      </c>
      <c r="G12" s="54">
        <v>2110476.159235015</v>
      </c>
      <c r="H12" s="54">
        <v>10360947.596330985</v>
      </c>
      <c r="I12" s="54">
        <v>36506505.995927304</v>
      </c>
      <c r="J12" s="54">
        <v>11436459.305303993</v>
      </c>
      <c r="K12" s="54">
        <v>2377626.4276489639</v>
      </c>
      <c r="L12" s="54">
        <v>5449219.7256263038</v>
      </c>
      <c r="M12" s="54">
        <v>665951.93483245652</v>
      </c>
      <c r="N12" s="54">
        <v>33031907.226160727</v>
      </c>
      <c r="O12" s="54">
        <v>8602985.1127623767</v>
      </c>
      <c r="P12" s="54">
        <v>5083272.5476817256</v>
      </c>
      <c r="Q12" s="54">
        <v>21059654.45950051</v>
      </c>
      <c r="R12" s="54">
        <v>8770431.7608790267</v>
      </c>
      <c r="S12" s="54">
        <v>12054986.223636758</v>
      </c>
      <c r="T12" s="54">
        <v>2307654.4733583867</v>
      </c>
      <c r="U12" s="54">
        <v>1553655.8088590307</v>
      </c>
      <c r="V12" s="55">
        <v>0</v>
      </c>
    </row>
    <row r="13" spans="1:22" x14ac:dyDescent="0.25">
      <c r="A13" s="38" t="s">
        <v>154</v>
      </c>
      <c r="B13" s="48">
        <v>452456439.30072063</v>
      </c>
      <c r="C13" s="53">
        <v>27840666.02950675</v>
      </c>
      <c r="D13" s="54">
        <v>1486543.302494318</v>
      </c>
      <c r="E13" s="54">
        <v>169404834.64726639</v>
      </c>
      <c r="F13" s="54">
        <v>6624998.5306123067</v>
      </c>
      <c r="G13" s="54">
        <v>3177080.1768085784</v>
      </c>
      <c r="H13" s="54">
        <v>22880206.697388742</v>
      </c>
      <c r="I13" s="54">
        <v>47950547.173723362</v>
      </c>
      <c r="J13" s="54">
        <v>13677449.586876284</v>
      </c>
      <c r="K13" s="54">
        <v>4691833.3220123379</v>
      </c>
      <c r="L13" s="54">
        <v>6928870.2250630343</v>
      </c>
      <c r="M13" s="54">
        <v>827435.6792276866</v>
      </c>
      <c r="N13" s="54">
        <v>63359192.269310847</v>
      </c>
      <c r="O13" s="54">
        <v>19314896.29981941</v>
      </c>
      <c r="P13" s="54">
        <v>8368453.2948108194</v>
      </c>
      <c r="Q13" s="54">
        <v>23143877.785176445</v>
      </c>
      <c r="R13" s="54">
        <v>11318482.181872653</v>
      </c>
      <c r="S13" s="54">
        <v>16241889.555913884</v>
      </c>
      <c r="T13" s="54">
        <v>3207951.4951290814</v>
      </c>
      <c r="U13" s="54">
        <v>2011231.0477076876</v>
      </c>
      <c r="V13" s="55">
        <v>0</v>
      </c>
    </row>
    <row r="14" spans="1:22" x14ac:dyDescent="0.25">
      <c r="A14" s="39" t="s">
        <v>59</v>
      </c>
      <c r="B14" s="48">
        <v>177194051.35351577</v>
      </c>
      <c r="C14" s="53">
        <v>11540815.378912248</v>
      </c>
      <c r="D14" s="54">
        <v>131811.59207126906</v>
      </c>
      <c r="E14" s="54">
        <v>38974424.664867319</v>
      </c>
      <c r="F14" s="54">
        <v>15608520.325451586</v>
      </c>
      <c r="G14" s="54">
        <v>1582834.7357563004</v>
      </c>
      <c r="H14" s="54">
        <v>8312122.1400277996</v>
      </c>
      <c r="I14" s="54">
        <v>24273401.437251162</v>
      </c>
      <c r="J14" s="54">
        <v>11261846.291101173</v>
      </c>
      <c r="K14" s="54">
        <v>2189736.4698856254</v>
      </c>
      <c r="L14" s="54">
        <v>4210462.0012615351</v>
      </c>
      <c r="M14" s="54">
        <v>506904.45595625706</v>
      </c>
      <c r="N14" s="54">
        <v>19572752.071911443</v>
      </c>
      <c r="O14" s="54">
        <v>2706541.8745552562</v>
      </c>
      <c r="P14" s="54">
        <v>3354596.8666932569</v>
      </c>
      <c r="Q14" s="54">
        <v>15482342.047123514</v>
      </c>
      <c r="R14" s="54">
        <v>7122370.6505356133</v>
      </c>
      <c r="S14" s="54">
        <v>8142816.6381287314</v>
      </c>
      <c r="T14" s="54">
        <v>1503652.5876162734</v>
      </c>
      <c r="U14" s="54">
        <v>716099.1244094061</v>
      </c>
      <c r="V14" s="55">
        <v>0</v>
      </c>
    </row>
    <row r="15" spans="1:22" x14ac:dyDescent="0.25">
      <c r="A15" s="39" t="s">
        <v>58</v>
      </c>
      <c r="B15" s="48">
        <v>412380995.89248025</v>
      </c>
      <c r="C15" s="53">
        <v>71141511.874977663</v>
      </c>
      <c r="D15" s="54">
        <v>35795097.844369203</v>
      </c>
      <c r="E15" s="54">
        <v>77439824.535740614</v>
      </c>
      <c r="F15" s="54">
        <v>23731394.808075089</v>
      </c>
      <c r="G15" s="54">
        <v>2973479.7756832098</v>
      </c>
      <c r="H15" s="54">
        <v>30152221.809918493</v>
      </c>
      <c r="I15" s="54">
        <v>40137515.959982947</v>
      </c>
      <c r="J15" s="54">
        <v>18369811.188128989</v>
      </c>
      <c r="K15" s="54">
        <v>3426753.8040328673</v>
      </c>
      <c r="L15" s="54">
        <v>4649643.6526116598</v>
      </c>
      <c r="M15" s="54">
        <v>700913.1330394469</v>
      </c>
      <c r="N15" s="54">
        <v>37543660.349822626</v>
      </c>
      <c r="O15" s="54">
        <v>6259350.5805791933</v>
      </c>
      <c r="P15" s="54">
        <v>4210679.5078601073</v>
      </c>
      <c r="Q15" s="54">
        <v>21668514.639702518</v>
      </c>
      <c r="R15" s="54">
        <v>14687614.135490505</v>
      </c>
      <c r="S15" s="54">
        <v>15135727.744354278</v>
      </c>
      <c r="T15" s="54">
        <v>2326969.8997519272</v>
      </c>
      <c r="U15" s="54">
        <v>2030310.6483588426</v>
      </c>
      <c r="V15" s="55">
        <v>0</v>
      </c>
    </row>
    <row r="16" spans="1:22" x14ac:dyDescent="0.25">
      <c r="A16" s="39" t="s">
        <v>57</v>
      </c>
      <c r="B16" s="48">
        <v>510026857.04701406</v>
      </c>
      <c r="C16" s="53">
        <v>66120598.589470714</v>
      </c>
      <c r="D16" s="54">
        <v>2250514.6044317302</v>
      </c>
      <c r="E16" s="54">
        <v>187506783.54438823</v>
      </c>
      <c r="F16" s="54">
        <v>9396283.7469119299</v>
      </c>
      <c r="G16" s="54">
        <v>2266945.4603486978</v>
      </c>
      <c r="H16" s="54">
        <v>33221387.007684804</v>
      </c>
      <c r="I16" s="54">
        <v>48859277.22610794</v>
      </c>
      <c r="J16" s="54">
        <v>20404828.081917647</v>
      </c>
      <c r="K16" s="54">
        <v>4807486.5011722883</v>
      </c>
      <c r="L16" s="54">
        <v>11692112.41492698</v>
      </c>
      <c r="M16" s="54">
        <v>1053625.4059656947</v>
      </c>
      <c r="N16" s="54">
        <v>56146778.53020674</v>
      </c>
      <c r="O16" s="54">
        <v>5984441.0071576573</v>
      </c>
      <c r="P16" s="54">
        <v>5426029.664178933</v>
      </c>
      <c r="Q16" s="54">
        <v>23345643.104703594</v>
      </c>
      <c r="R16" s="54">
        <v>12074351.744789992</v>
      </c>
      <c r="S16" s="54">
        <v>14637987.136498697</v>
      </c>
      <c r="T16" s="54">
        <v>2268937.0886622653</v>
      </c>
      <c r="U16" s="54">
        <v>2562846.1874894761</v>
      </c>
      <c r="V16" s="55">
        <v>0</v>
      </c>
    </row>
    <row r="17" spans="1:22" x14ac:dyDescent="0.25">
      <c r="A17" s="38" t="s">
        <v>155</v>
      </c>
      <c r="B17" s="48">
        <v>4634122135.8323746</v>
      </c>
      <c r="C17" s="53">
        <v>62449060.664767869</v>
      </c>
      <c r="D17" s="54">
        <v>6495336.3814604711</v>
      </c>
      <c r="E17" s="54">
        <v>859595319.49788094</v>
      </c>
      <c r="F17" s="54">
        <v>98828268.203194141</v>
      </c>
      <c r="G17" s="54">
        <v>23842354.021430992</v>
      </c>
      <c r="H17" s="54">
        <v>214646661.16480416</v>
      </c>
      <c r="I17" s="54">
        <v>1062786042.9128678</v>
      </c>
      <c r="J17" s="54">
        <v>280090129.70232195</v>
      </c>
      <c r="K17" s="54">
        <v>45982961.91318123</v>
      </c>
      <c r="L17" s="54">
        <v>81924477.816464305</v>
      </c>
      <c r="M17" s="54">
        <v>18145203.168909643</v>
      </c>
      <c r="N17" s="54">
        <v>859277435.22193897</v>
      </c>
      <c r="O17" s="54">
        <v>249667786.13525355</v>
      </c>
      <c r="P17" s="54">
        <v>98755065.269026875</v>
      </c>
      <c r="Q17" s="54">
        <v>347824048.85371089</v>
      </c>
      <c r="R17" s="54">
        <v>117247978.25544123</v>
      </c>
      <c r="S17" s="54">
        <v>143431303.55268747</v>
      </c>
      <c r="T17" s="54">
        <v>44022392.848058082</v>
      </c>
      <c r="U17" s="54">
        <v>19110310.24897401</v>
      </c>
      <c r="V17" s="55">
        <v>0</v>
      </c>
    </row>
    <row r="18" spans="1:22" x14ac:dyDescent="0.25">
      <c r="A18" s="39" t="s">
        <v>56</v>
      </c>
      <c r="B18" s="48">
        <v>236414556.32179567</v>
      </c>
      <c r="C18" s="53">
        <v>51648743.089424327</v>
      </c>
      <c r="D18" s="54">
        <v>419239.2558740126</v>
      </c>
      <c r="E18" s="54">
        <v>36435472.778224908</v>
      </c>
      <c r="F18" s="54">
        <v>7411932.5962846391</v>
      </c>
      <c r="G18" s="54">
        <v>1574815.0492751417</v>
      </c>
      <c r="H18" s="54">
        <v>15180795.415373625</v>
      </c>
      <c r="I18" s="54">
        <v>31957352.75347067</v>
      </c>
      <c r="J18" s="54">
        <v>18732113.027450949</v>
      </c>
      <c r="K18" s="54">
        <v>1605183.6333206617</v>
      </c>
      <c r="L18" s="54">
        <v>4861686.3931387793</v>
      </c>
      <c r="M18" s="54">
        <v>569291.95047325327</v>
      </c>
      <c r="N18" s="54">
        <v>20670726.382889505</v>
      </c>
      <c r="O18" s="54">
        <v>2902009.8613419575</v>
      </c>
      <c r="P18" s="54">
        <v>2697723.0892205192</v>
      </c>
      <c r="Q18" s="54">
        <v>15087796.546349419</v>
      </c>
      <c r="R18" s="54">
        <v>12040299.53914552</v>
      </c>
      <c r="S18" s="54">
        <v>9665295.3296400812</v>
      </c>
      <c r="T18" s="54">
        <v>1789830.5539561086</v>
      </c>
      <c r="U18" s="54">
        <v>1164249.0769415728</v>
      </c>
      <c r="V18" s="55">
        <v>0</v>
      </c>
    </row>
    <row r="19" spans="1:22" x14ac:dyDescent="0.25">
      <c r="A19" s="39" t="s">
        <v>55</v>
      </c>
      <c r="B19" s="48">
        <v>379198355.86521584</v>
      </c>
      <c r="C19" s="53">
        <v>34679818.187309638</v>
      </c>
      <c r="D19" s="54">
        <v>663742.69627132639</v>
      </c>
      <c r="E19" s="54">
        <v>103372528.37468845</v>
      </c>
      <c r="F19" s="54">
        <v>12133047.477565853</v>
      </c>
      <c r="G19" s="54">
        <v>2014715.7722630252</v>
      </c>
      <c r="H19" s="54">
        <v>16286018.635283368</v>
      </c>
      <c r="I19" s="54">
        <v>54529826.888975538</v>
      </c>
      <c r="J19" s="54">
        <v>22798906.95241677</v>
      </c>
      <c r="K19" s="54">
        <v>2254642.0621250798</v>
      </c>
      <c r="L19" s="54">
        <v>10701167.63766668</v>
      </c>
      <c r="M19" s="54">
        <v>1067050.3683408855</v>
      </c>
      <c r="N19" s="54">
        <v>49253252.26623708</v>
      </c>
      <c r="O19" s="54">
        <v>6999043.650030029</v>
      </c>
      <c r="P19" s="54">
        <v>4974807.7560951142</v>
      </c>
      <c r="Q19" s="54">
        <v>24650351.252102368</v>
      </c>
      <c r="R19" s="54">
        <v>14495473.693387296</v>
      </c>
      <c r="S19" s="54">
        <v>14312124.333542228</v>
      </c>
      <c r="T19" s="54">
        <v>2296703.8554699183</v>
      </c>
      <c r="U19" s="54">
        <v>1715134.0054452072</v>
      </c>
      <c r="V19" s="55">
        <v>0</v>
      </c>
    </row>
    <row r="20" spans="1:22" x14ac:dyDescent="0.25">
      <c r="A20" s="39" t="s">
        <v>54</v>
      </c>
      <c r="B20" s="48">
        <v>298986760.84364974</v>
      </c>
      <c r="C20" s="53">
        <v>14420959.179445373</v>
      </c>
      <c r="D20" s="54">
        <v>751574.93377242947</v>
      </c>
      <c r="E20" s="54">
        <v>61950551.489507243</v>
      </c>
      <c r="F20" s="54">
        <v>21560753.085436281</v>
      </c>
      <c r="G20" s="54">
        <v>3746121.0958910086</v>
      </c>
      <c r="H20" s="54">
        <v>15894207.552977612</v>
      </c>
      <c r="I20" s="54">
        <v>52356486.08499971</v>
      </c>
      <c r="J20" s="54">
        <v>32344935.197327822</v>
      </c>
      <c r="K20" s="54">
        <v>2773986.6470945608</v>
      </c>
      <c r="L20" s="54">
        <v>5264139.312689133</v>
      </c>
      <c r="M20" s="54">
        <v>1296458.6579611341</v>
      </c>
      <c r="N20" s="54">
        <v>29173412.78746878</v>
      </c>
      <c r="O20" s="54">
        <v>4695306.4760042839</v>
      </c>
      <c r="P20" s="54">
        <v>6300564.7133544581</v>
      </c>
      <c r="Q20" s="54">
        <v>20100418.158815853</v>
      </c>
      <c r="R20" s="54">
        <v>10753036.141034178</v>
      </c>
      <c r="S20" s="54">
        <v>12987898.952798059</v>
      </c>
      <c r="T20" s="54">
        <v>1716108.6759158869</v>
      </c>
      <c r="U20" s="54">
        <v>899841.70115591958</v>
      </c>
      <c r="V20" s="55">
        <v>0</v>
      </c>
    </row>
    <row r="21" spans="1:22" x14ac:dyDescent="0.25">
      <c r="A21" s="39" t="s">
        <v>53</v>
      </c>
      <c r="B21" s="48">
        <v>328694726.55152756</v>
      </c>
      <c r="C21" s="53">
        <v>87774194.283662096</v>
      </c>
      <c r="D21" s="54">
        <v>156036.14467322984</v>
      </c>
      <c r="E21" s="54">
        <v>38835040.506865636</v>
      </c>
      <c r="F21" s="54">
        <v>6303470.4027254079</v>
      </c>
      <c r="G21" s="54">
        <v>1446773.5474188514</v>
      </c>
      <c r="H21" s="54">
        <v>24388308.808397844</v>
      </c>
      <c r="I21" s="54">
        <v>45868424.580261335</v>
      </c>
      <c r="J21" s="54">
        <v>20935468.117084101</v>
      </c>
      <c r="K21" s="54">
        <v>2697215.5126612354</v>
      </c>
      <c r="L21" s="54">
        <v>7281461.361201629</v>
      </c>
      <c r="M21" s="54">
        <v>584133.98678838357</v>
      </c>
      <c r="N21" s="54">
        <v>31621132.345143668</v>
      </c>
      <c r="O21" s="54">
        <v>6264753.4128389731</v>
      </c>
      <c r="P21" s="54">
        <v>4102285.4715454313</v>
      </c>
      <c r="Q21" s="54">
        <v>22834686.860970005</v>
      </c>
      <c r="R21" s="54">
        <v>11086777.096976021</v>
      </c>
      <c r="S21" s="54">
        <v>11491865.589787878</v>
      </c>
      <c r="T21" s="54">
        <v>2691090.2931422563</v>
      </c>
      <c r="U21" s="54">
        <v>2331608.2293834873</v>
      </c>
      <c r="V21" s="55">
        <v>0</v>
      </c>
    </row>
    <row r="22" spans="1:22" x14ac:dyDescent="0.25">
      <c r="A22" s="38" t="s">
        <v>156</v>
      </c>
      <c r="B22" s="48">
        <v>411537166.85929573</v>
      </c>
      <c r="C22" s="53">
        <v>27931922.775358476</v>
      </c>
      <c r="D22" s="54">
        <v>310847.91318550851</v>
      </c>
      <c r="E22" s="54">
        <v>64488283.458060786</v>
      </c>
      <c r="F22" s="54">
        <v>29584995.02843916</v>
      </c>
      <c r="G22" s="54">
        <v>2713188.7696336615</v>
      </c>
      <c r="H22" s="54">
        <v>18550602.247505005</v>
      </c>
      <c r="I22" s="54">
        <v>68214456.300457627</v>
      </c>
      <c r="J22" s="54">
        <v>32090266.560914781</v>
      </c>
      <c r="K22" s="54">
        <v>5289694.3906930769</v>
      </c>
      <c r="L22" s="54">
        <v>11199335.104799254</v>
      </c>
      <c r="M22" s="54">
        <v>997104.19992566621</v>
      </c>
      <c r="N22" s="54">
        <v>57919796.564674616</v>
      </c>
      <c r="O22" s="54">
        <v>14491882.75219422</v>
      </c>
      <c r="P22" s="54">
        <v>12074071.404818753</v>
      </c>
      <c r="Q22" s="54">
        <v>29098467.575234786</v>
      </c>
      <c r="R22" s="54">
        <v>14015037.723284084</v>
      </c>
      <c r="S22" s="54">
        <v>17588407.780283265</v>
      </c>
      <c r="T22" s="54">
        <v>3505817.8344177743</v>
      </c>
      <c r="U22" s="54">
        <v>1472988.4754152137</v>
      </c>
      <c r="V22" s="55">
        <v>0</v>
      </c>
    </row>
    <row r="23" spans="1:22" x14ac:dyDescent="0.25">
      <c r="A23" s="38" t="s">
        <v>157</v>
      </c>
      <c r="B23" s="48">
        <v>595389467.54680645</v>
      </c>
      <c r="C23" s="53">
        <v>49614123.17982202</v>
      </c>
      <c r="D23" s="54">
        <v>2937449.9973287545</v>
      </c>
      <c r="E23" s="54">
        <v>217940836.06427401</v>
      </c>
      <c r="F23" s="54">
        <v>20861079.831205882</v>
      </c>
      <c r="G23" s="54">
        <v>2824219.4967470765</v>
      </c>
      <c r="H23" s="54">
        <v>36946786.562179804</v>
      </c>
      <c r="I23" s="54">
        <v>60828217.264022425</v>
      </c>
      <c r="J23" s="54">
        <v>29365100.093628332</v>
      </c>
      <c r="K23" s="54">
        <v>5051280.799991712</v>
      </c>
      <c r="L23" s="54">
        <v>13980525.585199188</v>
      </c>
      <c r="M23" s="54">
        <v>1543512.5069500317</v>
      </c>
      <c r="N23" s="54">
        <v>61926629.224716231</v>
      </c>
      <c r="O23" s="54">
        <v>13132641.48053533</v>
      </c>
      <c r="P23" s="54">
        <v>9199015.0327888988</v>
      </c>
      <c r="Q23" s="54">
        <v>25211076.898108885</v>
      </c>
      <c r="R23" s="54">
        <v>15409246.140332751</v>
      </c>
      <c r="S23" s="54">
        <v>20735233.762361769</v>
      </c>
      <c r="T23" s="54">
        <v>5293952.5686156442</v>
      </c>
      <c r="U23" s="54">
        <v>2588541.0579977268</v>
      </c>
      <c r="V23" s="55">
        <v>0</v>
      </c>
    </row>
    <row r="24" spans="1:22" x14ac:dyDescent="0.25">
      <c r="A24" s="39" t="s">
        <v>52</v>
      </c>
      <c r="B24" s="48">
        <v>527844846.29816294</v>
      </c>
      <c r="C24" s="53">
        <v>18657039.937796716</v>
      </c>
      <c r="D24" s="54">
        <v>769913.24525265559</v>
      </c>
      <c r="E24" s="54">
        <v>152230969.87548205</v>
      </c>
      <c r="F24" s="54">
        <v>15193370.58186801</v>
      </c>
      <c r="G24" s="54">
        <v>4420729.0422639484</v>
      </c>
      <c r="H24" s="54">
        <v>27132451.995765939</v>
      </c>
      <c r="I24" s="54">
        <v>78795867.912003234</v>
      </c>
      <c r="J24" s="54">
        <v>58705028.265336789</v>
      </c>
      <c r="K24" s="54">
        <v>5260578.7012509191</v>
      </c>
      <c r="L24" s="54">
        <v>12507677.240593355</v>
      </c>
      <c r="M24" s="54">
        <v>1131881.0504272005</v>
      </c>
      <c r="N24" s="54">
        <v>59568223.375031166</v>
      </c>
      <c r="O24" s="54">
        <v>12124595.181548305</v>
      </c>
      <c r="P24" s="54">
        <v>10925783.882325297</v>
      </c>
      <c r="Q24" s="54">
        <v>27086148.453083694</v>
      </c>
      <c r="R24" s="54">
        <v>15874000.363603424</v>
      </c>
      <c r="S24" s="54">
        <v>19278400.122289244</v>
      </c>
      <c r="T24" s="54">
        <v>5721962.2055509323</v>
      </c>
      <c r="U24" s="54">
        <v>2460224.866690068</v>
      </c>
      <c r="V24" s="55">
        <v>0</v>
      </c>
    </row>
    <row r="25" spans="1:22" x14ac:dyDescent="0.25">
      <c r="A25" s="39" t="s">
        <v>51</v>
      </c>
      <c r="B25" s="76">
        <v>16019317744.213484</v>
      </c>
      <c r="C25" s="57">
        <v>15019960.406791555</v>
      </c>
      <c r="D25" s="58">
        <v>0</v>
      </c>
      <c r="E25" s="58">
        <v>1712675741.3402078</v>
      </c>
      <c r="F25" s="58">
        <v>466590934.70670491</v>
      </c>
      <c r="G25" s="58">
        <v>54514148.94740025</v>
      </c>
      <c r="H25" s="58">
        <v>790655157.88357484</v>
      </c>
      <c r="I25" s="58">
        <v>4455542073.3575077</v>
      </c>
      <c r="J25" s="58">
        <v>990703217.17764533</v>
      </c>
      <c r="K25" s="58">
        <v>120995487.5426143</v>
      </c>
      <c r="L25" s="58">
        <v>1146457996.2654943</v>
      </c>
      <c r="M25" s="58">
        <v>213875687.39947334</v>
      </c>
      <c r="N25" s="58">
        <v>2137214695.8555677</v>
      </c>
      <c r="O25" s="58">
        <v>1350390063.7125995</v>
      </c>
      <c r="P25" s="58">
        <v>594196242.24874628</v>
      </c>
      <c r="Q25" s="58">
        <v>898587347.17423713</v>
      </c>
      <c r="R25" s="58">
        <v>310005235.48944098</v>
      </c>
      <c r="S25" s="58">
        <v>433316102.36599404</v>
      </c>
      <c r="T25" s="58">
        <v>208172908.8422915</v>
      </c>
      <c r="U25" s="58">
        <v>120404743.49719374</v>
      </c>
      <c r="V25" s="59">
        <v>0</v>
      </c>
    </row>
    <row r="26" spans="1:22" s="21" customFormat="1" ht="31.5" x14ac:dyDescent="0.25">
      <c r="A26" s="38" t="s">
        <v>1</v>
      </c>
      <c r="B26" s="48">
        <f>SUM(B27:B38)-B29</f>
        <v>8820826904.6387768</v>
      </c>
      <c r="C26" s="48">
        <f t="shared" ref="C26:V26" si="1">SUM(C27:C38)-C29</f>
        <v>251026472.65977913</v>
      </c>
      <c r="D26" s="48">
        <f t="shared" si="1"/>
        <v>525106590.17137474</v>
      </c>
      <c r="E26" s="48">
        <f t="shared" si="1"/>
        <v>1658321520.4142227</v>
      </c>
      <c r="F26" s="48">
        <f t="shared" si="1"/>
        <v>260449737.81006855</v>
      </c>
      <c r="G26" s="48">
        <f t="shared" si="1"/>
        <v>70355132.726805329</v>
      </c>
      <c r="H26" s="48">
        <f t="shared" si="1"/>
        <v>409166094.99339455</v>
      </c>
      <c r="I26" s="48">
        <f t="shared" si="1"/>
        <v>1104983612.0069215</v>
      </c>
      <c r="J26" s="48">
        <f t="shared" si="1"/>
        <v>858218666.81778061</v>
      </c>
      <c r="K26" s="48">
        <f t="shared" si="1"/>
        <v>93863456.998648643</v>
      </c>
      <c r="L26" s="48">
        <f t="shared" si="1"/>
        <v>297647180.61018622</v>
      </c>
      <c r="M26" s="48">
        <f t="shared" si="1"/>
        <v>32391247.800000116</v>
      </c>
      <c r="N26" s="48">
        <f t="shared" si="1"/>
        <v>1240345826.9760058</v>
      </c>
      <c r="O26" s="48">
        <f t="shared" si="1"/>
        <v>430043969.27812833</v>
      </c>
      <c r="P26" s="48">
        <f t="shared" si="1"/>
        <v>261695155.96992895</v>
      </c>
      <c r="Q26" s="48">
        <f t="shared" si="1"/>
        <v>533286402.03580129</v>
      </c>
      <c r="R26" s="48">
        <f t="shared" si="1"/>
        <v>261207914.77031106</v>
      </c>
      <c r="S26" s="48">
        <f t="shared" si="1"/>
        <v>392357119.25785387</v>
      </c>
      <c r="T26" s="48">
        <f t="shared" si="1"/>
        <v>100783638.45486666</v>
      </c>
      <c r="U26" s="48">
        <f t="shared" si="1"/>
        <v>39577164.8866987</v>
      </c>
      <c r="V26" s="48">
        <f t="shared" si="1"/>
        <v>0</v>
      </c>
    </row>
    <row r="27" spans="1:22" x14ac:dyDescent="0.25">
      <c r="A27" s="38" t="s">
        <v>158</v>
      </c>
      <c r="B27" s="78">
        <v>254349936.20118362</v>
      </c>
      <c r="C27" s="50">
        <v>14173557.452180523</v>
      </c>
      <c r="D27" s="51">
        <v>32234482.213294882</v>
      </c>
      <c r="E27" s="51">
        <v>48184018.55445376</v>
      </c>
      <c r="F27" s="51">
        <v>9179905.07764755</v>
      </c>
      <c r="G27" s="51">
        <v>1775921.4089853489</v>
      </c>
      <c r="H27" s="51">
        <v>9459567.0453199483</v>
      </c>
      <c r="I27" s="51">
        <v>14153963.167437149</v>
      </c>
      <c r="J27" s="51">
        <v>28318841.230239145</v>
      </c>
      <c r="K27" s="51">
        <v>2408029.2101789792</v>
      </c>
      <c r="L27" s="51">
        <v>4714610.9530077046</v>
      </c>
      <c r="M27" s="51">
        <v>606278.23951579409</v>
      </c>
      <c r="N27" s="51">
        <v>27174958.169989981</v>
      </c>
      <c r="O27" s="51">
        <v>5566544.1686049541</v>
      </c>
      <c r="P27" s="51">
        <v>4636373.7475069761</v>
      </c>
      <c r="Q27" s="51">
        <v>26084490.598356642</v>
      </c>
      <c r="R27" s="51">
        <v>8763749.2723189909</v>
      </c>
      <c r="S27" s="51">
        <v>14330609.44020099</v>
      </c>
      <c r="T27" s="51">
        <v>1787507.9792280234</v>
      </c>
      <c r="U27" s="51">
        <v>796528.27271633875</v>
      </c>
      <c r="V27" s="52">
        <v>0</v>
      </c>
    </row>
    <row r="28" spans="1:22" x14ac:dyDescent="0.25">
      <c r="A28" s="39" t="s">
        <v>50</v>
      </c>
      <c r="B28" s="48">
        <v>548966105.7638576</v>
      </c>
      <c r="C28" s="53">
        <v>10018974.440023798</v>
      </c>
      <c r="D28" s="54">
        <v>196697498.95146963</v>
      </c>
      <c r="E28" s="54">
        <v>59534864.600068562</v>
      </c>
      <c r="F28" s="54">
        <v>14382905.788767708</v>
      </c>
      <c r="G28" s="54">
        <v>3241291.7562142615</v>
      </c>
      <c r="H28" s="54">
        <v>26506745.836079437</v>
      </c>
      <c r="I28" s="54">
        <v>27024603.98239189</v>
      </c>
      <c r="J28" s="54">
        <v>41165573.220295526</v>
      </c>
      <c r="K28" s="54">
        <v>4085781.9004487093</v>
      </c>
      <c r="L28" s="54">
        <v>6782456.575272793</v>
      </c>
      <c r="M28" s="54">
        <v>922356.36861362041</v>
      </c>
      <c r="N28" s="54">
        <v>35076095.674898088</v>
      </c>
      <c r="O28" s="54">
        <v>10648841.879891515</v>
      </c>
      <c r="P28" s="54">
        <v>30494398.907207701</v>
      </c>
      <c r="Q28" s="54">
        <v>39472382.103743091</v>
      </c>
      <c r="R28" s="54">
        <v>16595926.070371201</v>
      </c>
      <c r="S28" s="54">
        <v>21355953.236064471</v>
      </c>
      <c r="T28" s="54">
        <v>3274468.511071044</v>
      </c>
      <c r="U28" s="54">
        <v>1684985.9609645635</v>
      </c>
      <c r="V28" s="55">
        <v>0</v>
      </c>
    </row>
    <row r="29" spans="1:22" x14ac:dyDescent="0.25">
      <c r="A29" s="39" t="s">
        <v>49</v>
      </c>
      <c r="B29" s="48">
        <f>B30+B31</f>
        <v>720051125.40256476</v>
      </c>
      <c r="C29" s="53">
        <f>C30+C31</f>
        <v>24668243.328832559</v>
      </c>
      <c r="D29" s="53">
        <f t="shared" ref="D29:V29" si="2">D30+D31</f>
        <v>200994230.95136696</v>
      </c>
      <c r="E29" s="53">
        <f t="shared" si="2"/>
        <v>115022752.70616192</v>
      </c>
      <c r="F29" s="53">
        <f t="shared" si="2"/>
        <v>15905199.659405168</v>
      </c>
      <c r="G29" s="53">
        <f t="shared" si="2"/>
        <v>2761375.7661942285</v>
      </c>
      <c r="H29" s="53">
        <f t="shared" si="2"/>
        <v>35381340.052481815</v>
      </c>
      <c r="I29" s="53">
        <f t="shared" si="2"/>
        <v>51040672.218981788</v>
      </c>
      <c r="J29" s="53">
        <f t="shared" si="2"/>
        <v>79233662.845175117</v>
      </c>
      <c r="K29" s="53">
        <f t="shared" si="2"/>
        <v>8111548.8065387663</v>
      </c>
      <c r="L29" s="53">
        <f t="shared" si="2"/>
        <v>7310744.1859175274</v>
      </c>
      <c r="M29" s="53">
        <f t="shared" si="2"/>
        <v>1502667.8563848943</v>
      </c>
      <c r="N29" s="53">
        <f t="shared" si="2"/>
        <v>54554277.601041108</v>
      </c>
      <c r="O29" s="53">
        <f t="shared" si="2"/>
        <v>6895163.9153213827</v>
      </c>
      <c r="P29" s="53">
        <f t="shared" si="2"/>
        <v>7237912.645077737</v>
      </c>
      <c r="Q29" s="53">
        <f t="shared" si="2"/>
        <v>56317008.802168503</v>
      </c>
      <c r="R29" s="53">
        <f t="shared" si="2"/>
        <v>18283471.900551185</v>
      </c>
      <c r="S29" s="53">
        <f t="shared" si="2"/>
        <v>28471108.086776659</v>
      </c>
      <c r="T29" s="53">
        <f t="shared" si="2"/>
        <v>4172151.3122658944</v>
      </c>
      <c r="U29" s="53">
        <f t="shared" si="2"/>
        <v>2187592.7619216498</v>
      </c>
      <c r="V29" s="53">
        <f t="shared" si="2"/>
        <v>0</v>
      </c>
    </row>
    <row r="30" spans="1:22" ht="31.5" x14ac:dyDescent="0.25">
      <c r="A30" s="39" t="s">
        <v>48</v>
      </c>
      <c r="B30" s="48">
        <f>SUM(C30:V30)</f>
        <v>235823135.46621171</v>
      </c>
      <c r="C30" s="53">
        <v>782724.89165311062</v>
      </c>
      <c r="D30" s="54">
        <v>175421713.5942407</v>
      </c>
      <c r="E30" s="54">
        <v>548277.96437783493</v>
      </c>
      <c r="F30" s="54">
        <v>2179409.1599073107</v>
      </c>
      <c r="G30" s="54">
        <v>123963.79504055639</v>
      </c>
      <c r="H30" s="54">
        <v>14030885.068974296</v>
      </c>
      <c r="I30" s="54">
        <v>1870096.374920195</v>
      </c>
      <c r="J30" s="54">
        <v>19189635.438695304</v>
      </c>
      <c r="K30" s="54">
        <v>816714.7314147763</v>
      </c>
      <c r="L30" s="54">
        <v>621172.68043587334</v>
      </c>
      <c r="M30" s="54">
        <v>0</v>
      </c>
      <c r="N30" s="54">
        <v>2645521.9761552187</v>
      </c>
      <c r="O30" s="54">
        <v>694356.06383395253</v>
      </c>
      <c r="P30" s="54">
        <v>1436644.5800124626</v>
      </c>
      <c r="Q30" s="54">
        <v>9829252.5699018873</v>
      </c>
      <c r="R30" s="54">
        <v>1965313.659536443</v>
      </c>
      <c r="S30" s="54">
        <v>3004984.8982872176</v>
      </c>
      <c r="T30" s="54">
        <v>472618.46629649389</v>
      </c>
      <c r="U30" s="54">
        <v>189849.55252811022</v>
      </c>
      <c r="V30" s="55">
        <v>0</v>
      </c>
    </row>
    <row r="31" spans="1:22" ht="31.5" x14ac:dyDescent="0.25">
      <c r="A31" s="39" t="s">
        <v>86</v>
      </c>
      <c r="B31" s="48">
        <f>SUM(C31:V31)</f>
        <v>484227989.93635309</v>
      </c>
      <c r="C31" s="53">
        <v>23885518.43717945</v>
      </c>
      <c r="D31" s="54">
        <v>25572517.357126258</v>
      </c>
      <c r="E31" s="54">
        <v>114474474.74178408</v>
      </c>
      <c r="F31" s="54">
        <v>13725790.499497857</v>
      </c>
      <c r="G31" s="54">
        <v>2637411.9711536723</v>
      </c>
      <c r="H31" s="54">
        <v>21350454.983507518</v>
      </c>
      <c r="I31" s="54">
        <v>49170575.844061591</v>
      </c>
      <c r="J31" s="54">
        <v>60044027.406479821</v>
      </c>
      <c r="K31" s="54">
        <v>7294834.07512399</v>
      </c>
      <c r="L31" s="54">
        <v>6689571.5054816538</v>
      </c>
      <c r="M31" s="54">
        <v>1502667.8563848943</v>
      </c>
      <c r="N31" s="54">
        <v>51908755.624885887</v>
      </c>
      <c r="O31" s="54">
        <v>6200807.8514874298</v>
      </c>
      <c r="P31" s="54">
        <v>5801268.065065274</v>
      </c>
      <c r="Q31" s="54">
        <v>46487756.23226662</v>
      </c>
      <c r="R31" s="54">
        <v>16318158.241014743</v>
      </c>
      <c r="S31" s="54">
        <v>25466123.188489441</v>
      </c>
      <c r="T31" s="54">
        <v>3699532.8459694004</v>
      </c>
      <c r="U31" s="54">
        <v>1997743.2093935397</v>
      </c>
      <c r="V31" s="55">
        <v>0</v>
      </c>
    </row>
    <row r="32" spans="1:22" x14ac:dyDescent="0.25">
      <c r="A32" s="38" t="s">
        <v>159</v>
      </c>
      <c r="B32" s="48">
        <v>520180802.9821493</v>
      </c>
      <c r="C32" s="53">
        <v>22569672.845492184</v>
      </c>
      <c r="D32" s="54">
        <v>214659.436228693</v>
      </c>
      <c r="E32" s="54">
        <v>185485698.10316989</v>
      </c>
      <c r="F32" s="54">
        <v>13973748.291256413</v>
      </c>
      <c r="G32" s="54">
        <v>5319349.2860976327</v>
      </c>
      <c r="H32" s="54">
        <v>33676026.246622816</v>
      </c>
      <c r="I32" s="54">
        <v>54133285.428339973</v>
      </c>
      <c r="J32" s="54">
        <v>64552154.930546358</v>
      </c>
      <c r="K32" s="54">
        <v>3526697.4694510899</v>
      </c>
      <c r="L32" s="54">
        <v>10275970.568642531</v>
      </c>
      <c r="M32" s="54">
        <v>1244461.8517588447</v>
      </c>
      <c r="N32" s="54">
        <v>43328446.813431628</v>
      </c>
      <c r="O32" s="54">
        <v>11670432.169427274</v>
      </c>
      <c r="P32" s="54">
        <v>7483666.0345006259</v>
      </c>
      <c r="Q32" s="54">
        <v>29492078.934777252</v>
      </c>
      <c r="R32" s="54">
        <v>9887968.3467580229</v>
      </c>
      <c r="S32" s="54">
        <v>17320342.13901832</v>
      </c>
      <c r="T32" s="54">
        <v>3918814.8370307339</v>
      </c>
      <c r="U32" s="54">
        <v>2107329.2495991751</v>
      </c>
      <c r="V32" s="55">
        <v>0</v>
      </c>
    </row>
    <row r="33" spans="1:22" x14ac:dyDescent="0.25">
      <c r="A33" s="39" t="s">
        <v>47</v>
      </c>
      <c r="B33" s="48">
        <v>448272981.28824449</v>
      </c>
      <c r="C33" s="53">
        <v>28507237.684402358</v>
      </c>
      <c r="D33" s="54">
        <v>11599845.351102877</v>
      </c>
      <c r="E33" s="54">
        <v>92282695.281188458</v>
      </c>
      <c r="F33" s="54">
        <v>14539433.642739125</v>
      </c>
      <c r="G33" s="54">
        <v>3346275.9447835139</v>
      </c>
      <c r="H33" s="54">
        <v>25376870.053696897</v>
      </c>
      <c r="I33" s="54">
        <v>44736920.089554198</v>
      </c>
      <c r="J33" s="54">
        <v>42138195.426326044</v>
      </c>
      <c r="K33" s="54">
        <v>4475032.4086252851</v>
      </c>
      <c r="L33" s="54">
        <v>10701214.90778248</v>
      </c>
      <c r="M33" s="54">
        <v>1125060.3021991043</v>
      </c>
      <c r="N33" s="54">
        <v>77109506.498942733</v>
      </c>
      <c r="O33" s="54">
        <v>13754311.886994084</v>
      </c>
      <c r="P33" s="54">
        <v>11464293.388287697</v>
      </c>
      <c r="Q33" s="54">
        <v>30624483.626679201</v>
      </c>
      <c r="R33" s="54">
        <v>12672701.202317767</v>
      </c>
      <c r="S33" s="54">
        <v>16693720.549474804</v>
      </c>
      <c r="T33" s="54">
        <v>4552141.9496901548</v>
      </c>
      <c r="U33" s="54">
        <v>2573041.0934577868</v>
      </c>
      <c r="V33" s="55">
        <v>0</v>
      </c>
    </row>
    <row r="34" spans="1:22" x14ac:dyDescent="0.25">
      <c r="A34" s="38" t="s">
        <v>160</v>
      </c>
      <c r="B34" s="48">
        <v>1042762080.6836641</v>
      </c>
      <c r="C34" s="53">
        <v>48599832.177476466</v>
      </c>
      <c r="D34" s="54">
        <v>6901057.9481269</v>
      </c>
      <c r="E34" s="54">
        <v>297775896.84935886</v>
      </c>
      <c r="F34" s="54">
        <v>61940914.205987655</v>
      </c>
      <c r="G34" s="54">
        <v>6987288.719433669</v>
      </c>
      <c r="H34" s="54">
        <v>94307478.232026607</v>
      </c>
      <c r="I34" s="54">
        <v>107868912.593467</v>
      </c>
      <c r="J34" s="54">
        <v>140139105.73828003</v>
      </c>
      <c r="K34" s="54">
        <v>8304194.2575508496</v>
      </c>
      <c r="L34" s="54">
        <v>7499738.8535109106</v>
      </c>
      <c r="M34" s="54">
        <v>1187483.1035946598</v>
      </c>
      <c r="N34" s="54">
        <v>112415006.93014836</v>
      </c>
      <c r="O34" s="54">
        <v>25383062.917052548</v>
      </c>
      <c r="P34" s="54">
        <v>19055103.27990802</v>
      </c>
      <c r="Q34" s="54">
        <v>42836784.869180806</v>
      </c>
      <c r="R34" s="54">
        <v>20766470.675982695</v>
      </c>
      <c r="S34" s="54">
        <v>30124649.56570084</v>
      </c>
      <c r="T34" s="54">
        <v>8805510.6106455345</v>
      </c>
      <c r="U34" s="54">
        <v>1863589.1562316886</v>
      </c>
      <c r="V34" s="55">
        <v>0</v>
      </c>
    </row>
    <row r="35" spans="1:22" x14ac:dyDescent="0.25">
      <c r="A35" s="39" t="s">
        <v>46</v>
      </c>
      <c r="B35" s="48">
        <v>495769449.57509661</v>
      </c>
      <c r="C35" s="53">
        <v>59680245.250226103</v>
      </c>
      <c r="D35" s="54">
        <v>63912175.444807336</v>
      </c>
      <c r="E35" s="54">
        <v>70038812.297902495</v>
      </c>
      <c r="F35" s="54">
        <v>16501985.388780579</v>
      </c>
      <c r="G35" s="54">
        <v>3342361.7568031712</v>
      </c>
      <c r="H35" s="54">
        <v>35406810.969166383</v>
      </c>
      <c r="I35" s="54">
        <v>38624752.869267873</v>
      </c>
      <c r="J35" s="54">
        <v>43107471.213688202</v>
      </c>
      <c r="K35" s="54">
        <v>7653021.6092767445</v>
      </c>
      <c r="L35" s="54">
        <v>6291463.7825588984</v>
      </c>
      <c r="M35" s="54">
        <v>738495.89930458425</v>
      </c>
      <c r="N35" s="54">
        <v>26996835.757505834</v>
      </c>
      <c r="O35" s="54">
        <v>15118829.369647576</v>
      </c>
      <c r="P35" s="54">
        <v>9772369.0006135516</v>
      </c>
      <c r="Q35" s="54">
        <v>52553435.960845098</v>
      </c>
      <c r="R35" s="54">
        <v>14308394.597682294</v>
      </c>
      <c r="S35" s="54">
        <v>25071547.863324743</v>
      </c>
      <c r="T35" s="54">
        <v>4210853.3720875084</v>
      </c>
      <c r="U35" s="54">
        <v>2439587.171607594</v>
      </c>
      <c r="V35" s="55">
        <v>0</v>
      </c>
    </row>
    <row r="36" spans="1:22" x14ac:dyDescent="0.25">
      <c r="A36" s="39" t="s">
        <v>45</v>
      </c>
      <c r="B36" s="48">
        <v>258691402.14209488</v>
      </c>
      <c r="C36" s="53">
        <v>16451546.071591109</v>
      </c>
      <c r="D36" s="54">
        <v>634048.41151823674</v>
      </c>
      <c r="E36" s="54">
        <v>98993536.837292582</v>
      </c>
      <c r="F36" s="54">
        <v>11784499.759765457</v>
      </c>
      <c r="G36" s="54">
        <v>2297652.8199411412</v>
      </c>
      <c r="H36" s="54">
        <v>14122793.833707292</v>
      </c>
      <c r="I36" s="54">
        <v>28217578.560803279</v>
      </c>
      <c r="J36" s="54">
        <v>15944030.184945855</v>
      </c>
      <c r="K36" s="54">
        <v>2695405.2316823998</v>
      </c>
      <c r="L36" s="54">
        <v>3635594.8179286835</v>
      </c>
      <c r="M36" s="54">
        <v>591619.32035978406</v>
      </c>
      <c r="N36" s="54">
        <v>19972669.260042571</v>
      </c>
      <c r="O36" s="54">
        <v>6514141.7214580243</v>
      </c>
      <c r="P36" s="54">
        <v>2021649.8075569151</v>
      </c>
      <c r="Q36" s="54">
        <v>13771397.366830774</v>
      </c>
      <c r="R36" s="54">
        <v>6938410.0606866917</v>
      </c>
      <c r="S36" s="54">
        <v>10463146.887208581</v>
      </c>
      <c r="T36" s="54">
        <v>2845012.0194363859</v>
      </c>
      <c r="U36" s="54">
        <v>796669.1693390779</v>
      </c>
      <c r="V36" s="55">
        <v>0</v>
      </c>
    </row>
    <row r="37" spans="1:22" x14ac:dyDescent="0.25">
      <c r="A37" s="38" t="s">
        <v>161</v>
      </c>
      <c r="B37" s="48">
        <v>168253694.07445654</v>
      </c>
      <c r="C37" s="53">
        <v>21930779.646022942</v>
      </c>
      <c r="D37" s="54">
        <v>767914.16599179932</v>
      </c>
      <c r="E37" s="54">
        <v>26378976.50199426</v>
      </c>
      <c r="F37" s="54">
        <v>5355736.3651198661</v>
      </c>
      <c r="G37" s="54">
        <v>2606992.9090746213</v>
      </c>
      <c r="H37" s="54">
        <v>8944407.7556571532</v>
      </c>
      <c r="I37" s="54">
        <v>23003807.831381414</v>
      </c>
      <c r="J37" s="54">
        <v>14910722.750065871</v>
      </c>
      <c r="K37" s="54">
        <v>2766025.287072585</v>
      </c>
      <c r="L37" s="54">
        <v>4251833.0053393161</v>
      </c>
      <c r="M37" s="54">
        <v>465512.07371005451</v>
      </c>
      <c r="N37" s="54">
        <v>17968659.930819802</v>
      </c>
      <c r="O37" s="54">
        <v>1989454.1993336179</v>
      </c>
      <c r="P37" s="54">
        <v>2605515.2705740375</v>
      </c>
      <c r="Q37" s="54">
        <v>17286314.56532618</v>
      </c>
      <c r="R37" s="54">
        <v>5452613.8963110568</v>
      </c>
      <c r="S37" s="54">
        <v>8656185.4298168048</v>
      </c>
      <c r="T37" s="54">
        <v>1564006.235448567</v>
      </c>
      <c r="U37" s="54">
        <v>1348236.255396595</v>
      </c>
      <c r="V37" s="55">
        <v>0</v>
      </c>
    </row>
    <row r="38" spans="1:22" x14ac:dyDescent="0.25">
      <c r="A38" s="39" t="s">
        <v>44</v>
      </c>
      <c r="B38" s="76">
        <v>4363529326.525465</v>
      </c>
      <c r="C38" s="57">
        <v>4426383.7635310935</v>
      </c>
      <c r="D38" s="58">
        <v>11150677.297467485</v>
      </c>
      <c r="E38" s="58">
        <v>664624268.68263185</v>
      </c>
      <c r="F38" s="58">
        <v>96885409.630599052</v>
      </c>
      <c r="G38" s="58">
        <v>38676622.35927774</v>
      </c>
      <c r="H38" s="58">
        <v>125984054.96863627</v>
      </c>
      <c r="I38" s="58">
        <v>716179115.26529682</v>
      </c>
      <c r="J38" s="58">
        <v>388708909.27821845</v>
      </c>
      <c r="K38" s="58">
        <v>49837720.817823239</v>
      </c>
      <c r="L38" s="58">
        <v>236183552.96022543</v>
      </c>
      <c r="M38" s="58">
        <v>24007312.784558777</v>
      </c>
      <c r="N38" s="58">
        <v>825749370.33918571</v>
      </c>
      <c r="O38" s="58">
        <v>332503187.0503974</v>
      </c>
      <c r="P38" s="58">
        <v>166923873.88869572</v>
      </c>
      <c r="Q38" s="58">
        <v>224848025.20789379</v>
      </c>
      <c r="R38" s="58">
        <v>147538208.74733117</v>
      </c>
      <c r="S38" s="58">
        <v>219869856.06026769</v>
      </c>
      <c r="T38" s="58">
        <v>65653171.627962798</v>
      </c>
      <c r="U38" s="58">
        <v>23779605.795464236</v>
      </c>
      <c r="V38" s="59">
        <v>0</v>
      </c>
    </row>
    <row r="39" spans="1:22" s="21" customFormat="1" x14ac:dyDescent="0.25">
      <c r="A39" s="38" t="s">
        <v>2</v>
      </c>
      <c r="B39" s="48">
        <v>5789031880.6982088</v>
      </c>
      <c r="C39" s="48">
        <v>636185313.25156796</v>
      </c>
      <c r="D39" s="48">
        <v>253007117.16041249</v>
      </c>
      <c r="E39" s="48">
        <v>774890566.62050462</v>
      </c>
      <c r="F39" s="48">
        <v>174272326.24690226</v>
      </c>
      <c r="G39" s="48">
        <v>40550328.939948305</v>
      </c>
      <c r="H39" s="48">
        <v>333708835.4967165</v>
      </c>
      <c r="I39" s="48">
        <v>824277204.48443186</v>
      </c>
      <c r="J39" s="48">
        <v>566057032.12180328</v>
      </c>
      <c r="K39" s="48">
        <v>126342339.89482258</v>
      </c>
      <c r="L39" s="48">
        <v>121386548.91422115</v>
      </c>
      <c r="M39" s="48">
        <v>9751733.0816131607</v>
      </c>
      <c r="N39" s="48">
        <v>739807914.91406667</v>
      </c>
      <c r="O39" s="48">
        <v>145172009.68764046</v>
      </c>
      <c r="P39" s="48">
        <v>124848452.36291</v>
      </c>
      <c r="Q39" s="48">
        <v>387837417.12187529</v>
      </c>
      <c r="R39" s="48">
        <v>174493591.00079092</v>
      </c>
      <c r="S39" s="48">
        <v>252705750.28929961</v>
      </c>
      <c r="T39" s="48">
        <v>67536651.192303076</v>
      </c>
      <c r="U39" s="48">
        <v>36200747.916378058</v>
      </c>
      <c r="V39" s="48">
        <v>0</v>
      </c>
    </row>
    <row r="40" spans="1:22" x14ac:dyDescent="0.25">
      <c r="A40" s="39" t="s">
        <v>43</v>
      </c>
      <c r="B40" s="78">
        <v>111786409.39194575</v>
      </c>
      <c r="C40" s="50">
        <v>13591941.016297055</v>
      </c>
      <c r="D40" s="51">
        <v>1208029.3093283584</v>
      </c>
      <c r="E40" s="51">
        <v>17105865.549040742</v>
      </c>
      <c r="F40" s="51">
        <v>1527344.3217768553</v>
      </c>
      <c r="G40" s="51">
        <v>712593.61789062852</v>
      </c>
      <c r="H40" s="51">
        <v>6994929.6212172648</v>
      </c>
      <c r="I40" s="51">
        <v>16326741.66628675</v>
      </c>
      <c r="J40" s="51">
        <v>4627116.5815011468</v>
      </c>
      <c r="K40" s="51">
        <v>1886850.6240392022</v>
      </c>
      <c r="L40" s="51">
        <v>1966103.3655739394</v>
      </c>
      <c r="M40" s="51">
        <v>84440.442807331667</v>
      </c>
      <c r="N40" s="51">
        <v>19125571.945626479</v>
      </c>
      <c r="O40" s="51">
        <v>2893216.4547771853</v>
      </c>
      <c r="P40" s="51">
        <v>3191838.695907122</v>
      </c>
      <c r="Q40" s="51">
        <v>8858608.954638524</v>
      </c>
      <c r="R40" s="51">
        <v>5214706.9901370546</v>
      </c>
      <c r="S40" s="51">
        <v>5225714.9574266542</v>
      </c>
      <c r="T40" s="51">
        <v>989038.61217152758</v>
      </c>
      <c r="U40" s="51">
        <v>255756.66550191681</v>
      </c>
      <c r="V40" s="52">
        <v>0</v>
      </c>
    </row>
    <row r="41" spans="1:22" x14ac:dyDescent="0.25">
      <c r="A41" s="39" t="s">
        <v>42</v>
      </c>
      <c r="B41" s="48">
        <v>70193217.577384725</v>
      </c>
      <c r="C41" s="53">
        <v>17542834.743202422</v>
      </c>
      <c r="D41" s="54">
        <v>435283.07699090004</v>
      </c>
      <c r="E41" s="54">
        <v>654039.34398754593</v>
      </c>
      <c r="F41" s="54">
        <v>649846.52023663372</v>
      </c>
      <c r="G41" s="54">
        <v>231806.49645499617</v>
      </c>
      <c r="H41" s="54">
        <v>4490487.9817539267</v>
      </c>
      <c r="I41" s="54">
        <v>4485932.4814578602</v>
      </c>
      <c r="J41" s="54">
        <v>14574135.850914916</v>
      </c>
      <c r="K41" s="54">
        <v>157030.86291933423</v>
      </c>
      <c r="L41" s="54">
        <v>893266.90258068475</v>
      </c>
      <c r="M41" s="54">
        <v>70309.64400776093</v>
      </c>
      <c r="N41" s="54">
        <v>5308027.393989291</v>
      </c>
      <c r="O41" s="54">
        <v>477787.99066875636</v>
      </c>
      <c r="P41" s="54">
        <v>1024949.8121322653</v>
      </c>
      <c r="Q41" s="54">
        <v>12109048.060604462</v>
      </c>
      <c r="R41" s="54">
        <v>3277426.3947148179</v>
      </c>
      <c r="S41" s="54">
        <v>3145286.2394414572</v>
      </c>
      <c r="T41" s="54">
        <v>509739.48723425064</v>
      </c>
      <c r="U41" s="54">
        <v>155978.29409246298</v>
      </c>
      <c r="V41" s="55">
        <v>0</v>
      </c>
    </row>
    <row r="42" spans="1:22" x14ac:dyDescent="0.25">
      <c r="A42" s="39" t="s">
        <v>10</v>
      </c>
      <c r="B42" s="48">
        <v>408256807.14013183</v>
      </c>
      <c r="C42" s="53">
        <v>41014356.11582917</v>
      </c>
      <c r="D42" s="54">
        <v>10617728.481927328</v>
      </c>
      <c r="E42" s="54">
        <v>31233736.72511027</v>
      </c>
      <c r="F42" s="54">
        <v>23736556.191454679</v>
      </c>
      <c r="G42" s="54">
        <v>5063625.4808857059</v>
      </c>
      <c r="H42" s="54">
        <v>30859286.013342831</v>
      </c>
      <c r="I42" s="54">
        <v>52677265.430789843</v>
      </c>
      <c r="J42" s="54">
        <v>17399159.951898713</v>
      </c>
      <c r="K42" s="54">
        <v>12020934.687492037</v>
      </c>
      <c r="L42" s="54">
        <v>8519479.5336526949</v>
      </c>
      <c r="M42" s="54">
        <v>672286.25992417301</v>
      </c>
      <c r="N42" s="54">
        <v>64499550.065545008</v>
      </c>
      <c r="O42" s="54">
        <v>8775587.0001141038</v>
      </c>
      <c r="P42" s="54">
        <v>6914492.7694126638</v>
      </c>
      <c r="Q42" s="54">
        <v>36782873.558421619</v>
      </c>
      <c r="R42" s="54">
        <v>15729426.133621728</v>
      </c>
      <c r="S42" s="54">
        <v>30363510.111784674</v>
      </c>
      <c r="T42" s="54">
        <v>5593213.1442811452</v>
      </c>
      <c r="U42" s="54">
        <v>5783739.4846434742</v>
      </c>
      <c r="V42" s="55">
        <v>0</v>
      </c>
    </row>
    <row r="43" spans="1:22" x14ac:dyDescent="0.25">
      <c r="A43" s="39" t="s">
        <v>41</v>
      </c>
      <c r="B43" s="48">
        <v>2365512943.369122</v>
      </c>
      <c r="C43" s="53">
        <v>260123878.14551756</v>
      </c>
      <c r="D43" s="54">
        <v>18588007.188616563</v>
      </c>
      <c r="E43" s="54">
        <v>235045890.96429098</v>
      </c>
      <c r="F43" s="54">
        <v>49687752.152283475</v>
      </c>
      <c r="G43" s="54">
        <v>16148948.364318626</v>
      </c>
      <c r="H43" s="54">
        <v>126172102.12924531</v>
      </c>
      <c r="I43" s="54">
        <v>361598404.89528275</v>
      </c>
      <c r="J43" s="54">
        <v>344568780.9353416</v>
      </c>
      <c r="K43" s="54">
        <v>79807488.111831948</v>
      </c>
      <c r="L43" s="54">
        <v>54355298.914472833</v>
      </c>
      <c r="M43" s="54">
        <v>4144936.7279103273</v>
      </c>
      <c r="N43" s="54">
        <v>310874956.79259938</v>
      </c>
      <c r="O43" s="54">
        <v>72488225.427497014</v>
      </c>
      <c r="P43" s="54">
        <v>64232286.327748105</v>
      </c>
      <c r="Q43" s="54">
        <v>133544845.227768</v>
      </c>
      <c r="R43" s="54">
        <v>70588370.320331395</v>
      </c>
      <c r="S43" s="54">
        <v>106566877.33278936</v>
      </c>
      <c r="T43" s="54">
        <v>42030539.075852185</v>
      </c>
      <c r="U43" s="54">
        <v>14945354.33542493</v>
      </c>
      <c r="V43" s="55">
        <v>0</v>
      </c>
    </row>
    <row r="44" spans="1:22" x14ac:dyDescent="0.25">
      <c r="A44" s="38" t="s">
        <v>162</v>
      </c>
      <c r="B44" s="48">
        <v>438817201.02679628</v>
      </c>
      <c r="C44" s="53">
        <v>29239999.44276223</v>
      </c>
      <c r="D44" s="54">
        <v>175928194.6003789</v>
      </c>
      <c r="E44" s="54">
        <v>18174015.582773123</v>
      </c>
      <c r="F44" s="54">
        <v>11070596.714339249</v>
      </c>
      <c r="G44" s="54">
        <v>1558682.1780768093</v>
      </c>
      <c r="H44" s="54">
        <v>18580871.262172118</v>
      </c>
      <c r="I44" s="54">
        <v>35534211.107207149</v>
      </c>
      <c r="J44" s="54">
        <v>37511647.075381406</v>
      </c>
      <c r="K44" s="54">
        <v>4991790.7857860476</v>
      </c>
      <c r="L44" s="54">
        <v>5396524.2082176749</v>
      </c>
      <c r="M44" s="54">
        <v>671688.53861427668</v>
      </c>
      <c r="N44" s="54">
        <v>29147269.350614965</v>
      </c>
      <c r="O44" s="54">
        <v>3918218.6553638331</v>
      </c>
      <c r="P44" s="54">
        <v>7993452.4185473211</v>
      </c>
      <c r="Q44" s="54">
        <v>31434859.915225126</v>
      </c>
      <c r="R44" s="54">
        <v>9985042.8465315979</v>
      </c>
      <c r="S44" s="54">
        <v>14399125.073850226</v>
      </c>
      <c r="T44" s="54">
        <v>1898629.0931450254</v>
      </c>
      <c r="U44" s="54">
        <v>1382382.1778091604</v>
      </c>
      <c r="V44" s="55">
        <v>0</v>
      </c>
    </row>
    <row r="45" spans="1:22" x14ac:dyDescent="0.25">
      <c r="A45" s="39" t="s">
        <v>40</v>
      </c>
      <c r="B45" s="48">
        <v>821711304.73752856</v>
      </c>
      <c r="C45" s="53">
        <v>106862748.06494072</v>
      </c>
      <c r="D45" s="54">
        <v>32138629.635340035</v>
      </c>
      <c r="E45" s="54">
        <v>185003590.94170654</v>
      </c>
      <c r="F45" s="54">
        <v>16998377.204224281</v>
      </c>
      <c r="G45" s="54">
        <v>5969321.4876707885</v>
      </c>
      <c r="H45" s="54">
        <v>47120995.334859319</v>
      </c>
      <c r="I45" s="54">
        <v>99197676.645814016</v>
      </c>
      <c r="J45" s="54">
        <v>46987232.147692353</v>
      </c>
      <c r="K45" s="54">
        <v>6263941.2546755858</v>
      </c>
      <c r="L45" s="54">
        <v>20113867.263479862</v>
      </c>
      <c r="M45" s="54">
        <v>1656923.4775515401</v>
      </c>
      <c r="N45" s="54">
        <v>90345088.881028026</v>
      </c>
      <c r="O45" s="54">
        <v>19706037.118279178</v>
      </c>
      <c r="P45" s="54">
        <v>13772441.609459544</v>
      </c>
      <c r="Q45" s="54">
        <v>63603474.346101247</v>
      </c>
      <c r="R45" s="54">
        <v>25742486.548973817</v>
      </c>
      <c r="S45" s="54">
        <v>30441898.160525646</v>
      </c>
      <c r="T45" s="54">
        <v>4752613.3749999655</v>
      </c>
      <c r="U45" s="54">
        <v>5033961.2402059222</v>
      </c>
      <c r="V45" s="55">
        <v>0</v>
      </c>
    </row>
    <row r="46" spans="1:22" x14ac:dyDescent="0.25">
      <c r="A46" s="38" t="s">
        <v>163</v>
      </c>
      <c r="B46" s="48">
        <v>1465476250.7371659</v>
      </c>
      <c r="C46" s="53">
        <v>164594598.34186825</v>
      </c>
      <c r="D46" s="54">
        <v>13262319.680647131</v>
      </c>
      <c r="E46" s="54">
        <v>280083007.19985807</v>
      </c>
      <c r="F46" s="54">
        <v>65169002.442183003</v>
      </c>
      <c r="G46" s="54">
        <v>9849803.0119598024</v>
      </c>
      <c r="H46" s="54">
        <v>94719984.485389829</v>
      </c>
      <c r="I46" s="54">
        <v>243653545.58815411</v>
      </c>
      <c r="J46" s="54">
        <v>97788779.272956088</v>
      </c>
      <c r="K46" s="54">
        <v>18339080.064959671</v>
      </c>
      <c r="L46" s="54">
        <v>28182469.134124223</v>
      </c>
      <c r="M46" s="54">
        <v>2379194.2735968507</v>
      </c>
      <c r="N46" s="54">
        <v>187354071.92295033</v>
      </c>
      <c r="O46" s="54">
        <v>34082672.063338704</v>
      </c>
      <c r="P46" s="54">
        <v>25331214.337308552</v>
      </c>
      <c r="Q46" s="54">
        <v>83366392.705063865</v>
      </c>
      <c r="R46" s="54">
        <v>41719281.631864004</v>
      </c>
      <c r="S46" s="54">
        <v>57694982.669383451</v>
      </c>
      <c r="T46" s="54">
        <v>9720505.3131202627</v>
      </c>
      <c r="U46" s="54">
        <v>8185346.5984392306</v>
      </c>
      <c r="V46" s="55">
        <v>0</v>
      </c>
    </row>
    <row r="47" spans="1:22" x14ac:dyDescent="0.25">
      <c r="A47" s="39" t="s">
        <v>11</v>
      </c>
      <c r="B47" s="76">
        <v>107277746.71813333</v>
      </c>
      <c r="C47" s="57">
        <v>3214957.3811505209</v>
      </c>
      <c r="D47" s="58">
        <v>828925.18718324881</v>
      </c>
      <c r="E47" s="58">
        <v>7590420.3137374222</v>
      </c>
      <c r="F47" s="58">
        <v>5432850.7004040731</v>
      </c>
      <c r="G47" s="58">
        <v>1015548.3026909546</v>
      </c>
      <c r="H47" s="58">
        <v>4770178.6687359205</v>
      </c>
      <c r="I47" s="58">
        <v>10803426.669439347</v>
      </c>
      <c r="J47" s="58">
        <v>2600180.3061170317</v>
      </c>
      <c r="K47" s="58">
        <v>2875223.5031187478</v>
      </c>
      <c r="L47" s="58">
        <v>1959539.5921192465</v>
      </c>
      <c r="M47" s="58">
        <v>71953.717200900312</v>
      </c>
      <c r="N47" s="58">
        <v>33153378.561713047</v>
      </c>
      <c r="O47" s="58">
        <v>2830264.9776016856</v>
      </c>
      <c r="P47" s="58">
        <v>2387776.392394417</v>
      </c>
      <c r="Q47" s="58">
        <v>18137314.354052417</v>
      </c>
      <c r="R47" s="58">
        <v>2236850.1346165244</v>
      </c>
      <c r="S47" s="58">
        <v>4868355.7440981241</v>
      </c>
      <c r="T47" s="58">
        <v>2042373.091498723</v>
      </c>
      <c r="U47" s="58">
        <v>458229.12026096164</v>
      </c>
      <c r="V47" s="59">
        <v>0</v>
      </c>
    </row>
    <row r="48" spans="1:22" s="21" customFormat="1" ht="31.5" x14ac:dyDescent="0.25">
      <c r="A48" s="38" t="s">
        <v>8</v>
      </c>
      <c r="B48" s="48">
        <v>2050015045.3518996</v>
      </c>
      <c r="C48" s="48">
        <v>288988377.52889025</v>
      </c>
      <c r="D48" s="48">
        <v>11890737.994467804</v>
      </c>
      <c r="E48" s="48">
        <v>171489974.63880041</v>
      </c>
      <c r="F48" s="48">
        <v>50091392.415959001</v>
      </c>
      <c r="G48" s="48">
        <v>10950838.376931679</v>
      </c>
      <c r="H48" s="48">
        <v>210505742.00115821</v>
      </c>
      <c r="I48" s="48">
        <v>348842473.90092295</v>
      </c>
      <c r="J48" s="48">
        <v>117184209.4038415</v>
      </c>
      <c r="K48" s="48">
        <v>52958954.457791016</v>
      </c>
      <c r="L48" s="48">
        <v>40695675.998776019</v>
      </c>
      <c r="M48" s="48">
        <v>1824014.9958847857</v>
      </c>
      <c r="N48" s="48">
        <v>214943383.85169911</v>
      </c>
      <c r="O48" s="48">
        <v>22600950.568705492</v>
      </c>
      <c r="P48" s="48">
        <v>20210570.710336976</v>
      </c>
      <c r="Q48" s="48">
        <v>225545947.17675763</v>
      </c>
      <c r="R48" s="48">
        <v>109676064.9457902</v>
      </c>
      <c r="S48" s="48">
        <v>117062349.37137884</v>
      </c>
      <c r="T48" s="48">
        <v>19175151.189044915</v>
      </c>
      <c r="U48" s="48">
        <v>15378235.824763052</v>
      </c>
      <c r="V48" s="48">
        <v>0</v>
      </c>
    </row>
    <row r="49" spans="1:22" x14ac:dyDescent="0.25">
      <c r="A49" s="39" t="s">
        <v>39</v>
      </c>
      <c r="B49" s="78">
        <v>649205169.13044286</v>
      </c>
      <c r="C49" s="50">
        <v>103916312.40782577</v>
      </c>
      <c r="D49" s="51">
        <v>2890904.3857470565</v>
      </c>
      <c r="E49" s="51">
        <v>41133736.169342846</v>
      </c>
      <c r="F49" s="51">
        <v>6535345.214883998</v>
      </c>
      <c r="G49" s="51">
        <v>1085687.1433015026</v>
      </c>
      <c r="H49" s="51">
        <v>94461949.462137789</v>
      </c>
      <c r="I49" s="51">
        <v>147786835.41595152</v>
      </c>
      <c r="J49" s="51">
        <v>41758873.717652448</v>
      </c>
      <c r="K49" s="51">
        <v>23903007.515816461</v>
      </c>
      <c r="L49" s="51">
        <v>11343354.045699567</v>
      </c>
      <c r="M49" s="51">
        <v>744.20427542466769</v>
      </c>
      <c r="N49" s="51">
        <v>50787205.048288822</v>
      </c>
      <c r="O49" s="51">
        <v>2974735.4937897529</v>
      </c>
      <c r="P49" s="51">
        <v>5113042.6135103442</v>
      </c>
      <c r="Q49" s="51">
        <v>47117982.296559744</v>
      </c>
      <c r="R49" s="51">
        <v>31210050.17757516</v>
      </c>
      <c r="S49" s="51">
        <v>25741797.26904276</v>
      </c>
      <c r="T49" s="51">
        <v>5761118.3497996721</v>
      </c>
      <c r="U49" s="51">
        <v>5682488.1992423674</v>
      </c>
      <c r="V49" s="52">
        <v>0</v>
      </c>
    </row>
    <row r="50" spans="1:22" x14ac:dyDescent="0.25">
      <c r="A50" s="38" t="s">
        <v>164</v>
      </c>
      <c r="B50" s="48">
        <v>63181627.660601936</v>
      </c>
      <c r="C50" s="53">
        <v>5655995.5174816102</v>
      </c>
      <c r="D50" s="54">
        <v>984279.8278381594</v>
      </c>
      <c r="E50" s="54">
        <v>2561440.129024562</v>
      </c>
      <c r="F50" s="54">
        <v>1045010.7920557851</v>
      </c>
      <c r="G50" s="54">
        <v>1358501.4139678157</v>
      </c>
      <c r="H50" s="54">
        <v>8387670.6278909734</v>
      </c>
      <c r="I50" s="54">
        <v>5343479.6543018287</v>
      </c>
      <c r="J50" s="54">
        <v>979395.07642109622</v>
      </c>
      <c r="K50" s="54">
        <v>163821.88216388714</v>
      </c>
      <c r="L50" s="54">
        <v>1702967.3470329803</v>
      </c>
      <c r="M50" s="54">
        <v>0</v>
      </c>
      <c r="N50" s="54">
        <v>4335590.2619160945</v>
      </c>
      <c r="O50" s="54">
        <v>181777.08645146844</v>
      </c>
      <c r="P50" s="54">
        <v>260482.33908720527</v>
      </c>
      <c r="Q50" s="54">
        <v>17430807.849856466</v>
      </c>
      <c r="R50" s="54">
        <v>6276434.3544012774</v>
      </c>
      <c r="S50" s="54">
        <v>4317540.1988578364</v>
      </c>
      <c r="T50" s="54">
        <v>2112232.5004420895</v>
      </c>
      <c r="U50" s="54">
        <v>84200.801410808184</v>
      </c>
      <c r="V50" s="55">
        <v>0</v>
      </c>
    </row>
    <row r="51" spans="1:22" x14ac:dyDescent="0.25">
      <c r="A51" s="39" t="s">
        <v>92</v>
      </c>
      <c r="B51" s="48">
        <v>154869973.19791046</v>
      </c>
      <c r="C51" s="53">
        <v>27248844.827608962</v>
      </c>
      <c r="D51" s="54">
        <v>339458.09439246415</v>
      </c>
      <c r="E51" s="54">
        <v>13946426.870651906</v>
      </c>
      <c r="F51" s="54">
        <v>4260897.2251202697</v>
      </c>
      <c r="G51" s="54">
        <v>789796.98601120559</v>
      </c>
      <c r="H51" s="54">
        <v>16851537.529745694</v>
      </c>
      <c r="I51" s="54">
        <v>23939450.121722933</v>
      </c>
      <c r="J51" s="54">
        <v>4398174.212443376</v>
      </c>
      <c r="K51" s="54">
        <v>2195711.5338309077</v>
      </c>
      <c r="L51" s="54">
        <v>3383682.1584172016</v>
      </c>
      <c r="M51" s="54">
        <v>128110.50258841248</v>
      </c>
      <c r="N51" s="54">
        <v>17276373.25450312</v>
      </c>
      <c r="O51" s="54">
        <v>2096126.6856946952</v>
      </c>
      <c r="P51" s="54">
        <v>1619702.3979384671</v>
      </c>
      <c r="Q51" s="54">
        <v>16126480.489856804</v>
      </c>
      <c r="R51" s="54">
        <v>9970602.7616757043</v>
      </c>
      <c r="S51" s="54">
        <v>8397663.8294299915</v>
      </c>
      <c r="T51" s="54">
        <v>1396807.9265151806</v>
      </c>
      <c r="U51" s="54">
        <v>504125.78976314381</v>
      </c>
      <c r="V51" s="55">
        <v>0</v>
      </c>
    </row>
    <row r="52" spans="1:22" x14ac:dyDescent="0.25">
      <c r="A52" s="39" t="s">
        <v>91</v>
      </c>
      <c r="B52" s="48">
        <v>78635347.600555778</v>
      </c>
      <c r="C52" s="53">
        <v>14135888.118266543</v>
      </c>
      <c r="D52" s="54">
        <v>1199569.5293704546</v>
      </c>
      <c r="E52" s="54">
        <v>10518772.07519374</v>
      </c>
      <c r="F52" s="54">
        <v>4330406.6108253617</v>
      </c>
      <c r="G52" s="54">
        <v>561924.84674862097</v>
      </c>
      <c r="H52" s="54">
        <v>5534793.3966358239</v>
      </c>
      <c r="I52" s="54">
        <v>6138042.915156262</v>
      </c>
      <c r="J52" s="54">
        <v>1492504.7625121919</v>
      </c>
      <c r="K52" s="54">
        <v>598422.63443833578</v>
      </c>
      <c r="L52" s="54">
        <v>1235466.9706340323</v>
      </c>
      <c r="M52" s="54">
        <v>518.51080788926788</v>
      </c>
      <c r="N52" s="54">
        <v>7328607.7369647035</v>
      </c>
      <c r="O52" s="54">
        <v>1276084.4505570999</v>
      </c>
      <c r="P52" s="54">
        <v>1300111.4939321571</v>
      </c>
      <c r="Q52" s="54">
        <v>12059631.096307939</v>
      </c>
      <c r="R52" s="54">
        <v>5048787.3439811654</v>
      </c>
      <c r="S52" s="54">
        <v>4308417.5636352114</v>
      </c>
      <c r="T52" s="54">
        <v>1028801.8586417355</v>
      </c>
      <c r="U52" s="54">
        <v>538595.68594652601</v>
      </c>
      <c r="V52" s="55">
        <v>0</v>
      </c>
    </row>
    <row r="53" spans="1:22" x14ac:dyDescent="0.25">
      <c r="A53" s="39" t="s">
        <v>90</v>
      </c>
      <c r="B53" s="48">
        <v>144344728.25747079</v>
      </c>
      <c r="C53" s="53">
        <v>19676544.421002962</v>
      </c>
      <c r="D53" s="54">
        <v>526445.67014885868</v>
      </c>
      <c r="E53" s="54">
        <v>9471348.5285071917</v>
      </c>
      <c r="F53" s="54">
        <v>1725052.0276228294</v>
      </c>
      <c r="G53" s="54">
        <v>1173546.597029252</v>
      </c>
      <c r="H53" s="54">
        <v>6905826.2111014463</v>
      </c>
      <c r="I53" s="54">
        <v>21635004.674455829</v>
      </c>
      <c r="J53" s="54">
        <v>5973779.804942321</v>
      </c>
      <c r="K53" s="54">
        <v>2094724.9272744381</v>
      </c>
      <c r="L53" s="54">
        <v>4037522.3225322301</v>
      </c>
      <c r="M53" s="54">
        <v>12567.000000000002</v>
      </c>
      <c r="N53" s="54">
        <v>22465860.749764092</v>
      </c>
      <c r="O53" s="54">
        <v>1278747.9221132982</v>
      </c>
      <c r="P53" s="54">
        <v>1576208.2945133843</v>
      </c>
      <c r="Q53" s="54">
        <v>25323263.1150796</v>
      </c>
      <c r="R53" s="54">
        <v>8686964.0318353139</v>
      </c>
      <c r="S53" s="54">
        <v>8677752.8753117342</v>
      </c>
      <c r="T53" s="54">
        <v>1870189.8946410082</v>
      </c>
      <c r="U53" s="54">
        <v>1233379.189594975</v>
      </c>
      <c r="V53" s="55">
        <v>0</v>
      </c>
    </row>
    <row r="54" spans="1:22" x14ac:dyDescent="0.25">
      <c r="A54" s="39" t="s">
        <v>35</v>
      </c>
      <c r="B54" s="48">
        <v>220971909.92762527</v>
      </c>
      <c r="C54" s="53">
        <v>18728252.639160179</v>
      </c>
      <c r="D54" s="54">
        <v>2426555.8842838015</v>
      </c>
      <c r="E54" s="54">
        <v>4593723.5228002938</v>
      </c>
      <c r="F54" s="54">
        <v>7134203.2712201625</v>
      </c>
      <c r="G54" s="54">
        <v>453000.19667860272</v>
      </c>
      <c r="H54" s="54">
        <v>31170145.011696626</v>
      </c>
      <c r="I54" s="54">
        <v>29569037.172345091</v>
      </c>
      <c r="J54" s="54">
        <v>7107537.5660433779</v>
      </c>
      <c r="K54" s="54">
        <v>6809641.4690740984</v>
      </c>
      <c r="L54" s="54">
        <v>3666790.6343918904</v>
      </c>
      <c r="M54" s="54">
        <v>49044.79767782359</v>
      </c>
      <c r="N54" s="54">
        <v>25206766.454115093</v>
      </c>
      <c r="O54" s="54">
        <v>1519323.9189027203</v>
      </c>
      <c r="P54" s="54">
        <v>1298892.7716691529</v>
      </c>
      <c r="Q54" s="54">
        <v>41161273.411586672</v>
      </c>
      <c r="R54" s="54">
        <v>22318885.051749766</v>
      </c>
      <c r="S54" s="54">
        <v>14644285.350372653</v>
      </c>
      <c r="T54" s="54">
        <v>2372622.323831473</v>
      </c>
      <c r="U54" s="54">
        <v>741928.48002580181</v>
      </c>
      <c r="V54" s="55">
        <v>0</v>
      </c>
    </row>
    <row r="55" spans="1:22" x14ac:dyDescent="0.25">
      <c r="A55" s="38" t="s">
        <v>165</v>
      </c>
      <c r="B55" s="76">
        <v>738806289.57729256</v>
      </c>
      <c r="C55" s="57">
        <v>99626539.597544223</v>
      </c>
      <c r="D55" s="58">
        <v>3523524.6026870082</v>
      </c>
      <c r="E55" s="58">
        <v>89264527.343279868</v>
      </c>
      <c r="F55" s="58">
        <v>25060477.274230592</v>
      </c>
      <c r="G55" s="58">
        <v>5528381.193194679</v>
      </c>
      <c r="H55" s="58">
        <v>47193819.761949837</v>
      </c>
      <c r="I55" s="58">
        <v>114430623.94698946</v>
      </c>
      <c r="J55" s="58">
        <v>55473944.263826691</v>
      </c>
      <c r="K55" s="58">
        <v>17193624.495192882</v>
      </c>
      <c r="L55" s="58">
        <v>15325892.520068118</v>
      </c>
      <c r="M55" s="58">
        <v>1633029.9805352357</v>
      </c>
      <c r="N55" s="58">
        <v>87542980.34614718</v>
      </c>
      <c r="O55" s="58">
        <v>13274155.011196457</v>
      </c>
      <c r="P55" s="58">
        <v>9042130.7996862661</v>
      </c>
      <c r="Q55" s="58">
        <v>66326508.917510413</v>
      </c>
      <c r="R55" s="58">
        <v>26164341.224571813</v>
      </c>
      <c r="S55" s="58">
        <v>50974892.284728639</v>
      </c>
      <c r="T55" s="58">
        <v>4633378.335173754</v>
      </c>
      <c r="U55" s="58">
        <v>6593517.6787794316</v>
      </c>
      <c r="V55" s="59">
        <v>0</v>
      </c>
    </row>
    <row r="56" spans="1:22" s="21" customFormat="1" ht="31.5" x14ac:dyDescent="0.25">
      <c r="A56" s="38" t="s">
        <v>3</v>
      </c>
      <c r="B56" s="48">
        <v>11665371276.136179</v>
      </c>
      <c r="C56" s="48">
        <v>775145051.79751432</v>
      </c>
      <c r="D56" s="48">
        <v>1315984651.835748</v>
      </c>
      <c r="E56" s="48">
        <v>2641557683.382689</v>
      </c>
      <c r="F56" s="48">
        <v>359433038.05975705</v>
      </c>
      <c r="G56" s="48">
        <v>88747260.832122654</v>
      </c>
      <c r="H56" s="48">
        <v>712418260.24881804</v>
      </c>
      <c r="I56" s="48">
        <v>1389685389.0253954</v>
      </c>
      <c r="J56" s="48">
        <v>710375027.90319371</v>
      </c>
      <c r="K56" s="48">
        <v>119120112.38712563</v>
      </c>
      <c r="L56" s="48">
        <v>280622541.90183991</v>
      </c>
      <c r="M56" s="48">
        <v>32465996.306729585</v>
      </c>
      <c r="N56" s="48">
        <v>1170635046.8066819</v>
      </c>
      <c r="O56" s="48">
        <v>381104592.06689757</v>
      </c>
      <c r="P56" s="48">
        <v>231547436.57947221</v>
      </c>
      <c r="Q56" s="48">
        <v>568962842.30410755</v>
      </c>
      <c r="R56" s="48">
        <v>342663279.07034969</v>
      </c>
      <c r="S56" s="48">
        <v>405388791.88237131</v>
      </c>
      <c r="T56" s="48">
        <v>85703318.69567652</v>
      </c>
      <c r="U56" s="48">
        <v>53810955.049688563</v>
      </c>
      <c r="V56" s="48">
        <v>0</v>
      </c>
    </row>
    <row r="57" spans="1:22" x14ac:dyDescent="0.25">
      <c r="A57" s="38" t="s">
        <v>166</v>
      </c>
      <c r="B57" s="78">
        <v>1505950705.2172844</v>
      </c>
      <c r="C57" s="50">
        <v>96020640.111882731</v>
      </c>
      <c r="D57" s="51">
        <v>55111069.283653982</v>
      </c>
      <c r="E57" s="51">
        <v>386979598.93100792</v>
      </c>
      <c r="F57" s="51">
        <v>41559356.236756206</v>
      </c>
      <c r="G57" s="51">
        <v>13006225.35213414</v>
      </c>
      <c r="H57" s="51">
        <v>104168441.90175888</v>
      </c>
      <c r="I57" s="51">
        <v>218918409.73089337</v>
      </c>
      <c r="J57" s="51">
        <v>106405215.03338322</v>
      </c>
      <c r="K57" s="51">
        <v>16917406.603346322</v>
      </c>
      <c r="L57" s="51">
        <v>36371066.415818796</v>
      </c>
      <c r="M57" s="51">
        <v>2949552.4643787406</v>
      </c>
      <c r="N57" s="51">
        <v>143579247.98994967</v>
      </c>
      <c r="O57" s="51">
        <v>57652117.72247804</v>
      </c>
      <c r="P57" s="51">
        <v>37558422.924267367</v>
      </c>
      <c r="Q57" s="51">
        <v>61002093.164895624</v>
      </c>
      <c r="R57" s="51">
        <v>49926361.024272613</v>
      </c>
      <c r="S57" s="51">
        <v>60374701.357883081</v>
      </c>
      <c r="T57" s="51">
        <v>8543541.3884182144</v>
      </c>
      <c r="U57" s="51">
        <v>8907237.5801055208</v>
      </c>
      <c r="V57" s="52">
        <v>0</v>
      </c>
    </row>
    <row r="58" spans="1:22" x14ac:dyDescent="0.25">
      <c r="A58" s="39" t="s">
        <v>34</v>
      </c>
      <c r="B58" s="48">
        <v>178620441.64336881</v>
      </c>
      <c r="C58" s="53">
        <v>30771756.434416786</v>
      </c>
      <c r="D58" s="54">
        <v>183946.65863841015</v>
      </c>
      <c r="E58" s="54">
        <v>47223803.848780341</v>
      </c>
      <c r="F58" s="54">
        <v>5220016.9068805436</v>
      </c>
      <c r="G58" s="54">
        <v>2017207.5464046341</v>
      </c>
      <c r="H58" s="54">
        <v>6231500.274281363</v>
      </c>
      <c r="I58" s="54">
        <v>18918546.75858644</v>
      </c>
      <c r="J58" s="54">
        <v>7533997.2275096904</v>
      </c>
      <c r="K58" s="54">
        <v>2246385.3772997838</v>
      </c>
      <c r="L58" s="54">
        <v>4744871.9249167452</v>
      </c>
      <c r="M58" s="54">
        <v>429582.02637852577</v>
      </c>
      <c r="N58" s="54">
        <v>18917533.468876164</v>
      </c>
      <c r="O58" s="54">
        <v>3106305.0228121346</v>
      </c>
      <c r="P58" s="54">
        <v>4357257.0870908415</v>
      </c>
      <c r="Q58" s="54">
        <v>11689494.710368678</v>
      </c>
      <c r="R58" s="54">
        <v>6266578.9835059382</v>
      </c>
      <c r="S58" s="54">
        <v>6567889.6589880073</v>
      </c>
      <c r="T58" s="54">
        <v>1580052.0482801863</v>
      </c>
      <c r="U58" s="54">
        <v>613715.67935358104</v>
      </c>
      <c r="V58" s="55">
        <v>0</v>
      </c>
    </row>
    <row r="59" spans="1:22" x14ac:dyDescent="0.25">
      <c r="A59" s="39" t="s">
        <v>33</v>
      </c>
      <c r="B59" s="48">
        <v>235224643.27194053</v>
      </c>
      <c r="C59" s="53">
        <v>34412467.974284038</v>
      </c>
      <c r="D59" s="54">
        <v>43107.738464088085</v>
      </c>
      <c r="E59" s="54">
        <v>58916959.781114645</v>
      </c>
      <c r="F59" s="54">
        <v>7785869.1282466631</v>
      </c>
      <c r="G59" s="54">
        <v>1148531.4247323766</v>
      </c>
      <c r="H59" s="54">
        <v>15313069.43414004</v>
      </c>
      <c r="I59" s="54">
        <v>24269768.861231763</v>
      </c>
      <c r="J59" s="54">
        <v>10618487.99148234</v>
      </c>
      <c r="K59" s="54">
        <v>2618995.8215135336</v>
      </c>
      <c r="L59" s="54">
        <v>5627814.2288723253</v>
      </c>
      <c r="M59" s="54">
        <v>630524.00718555425</v>
      </c>
      <c r="N59" s="54">
        <v>26059205.760628775</v>
      </c>
      <c r="O59" s="54">
        <v>4822623.9497588472</v>
      </c>
      <c r="P59" s="54">
        <v>4124466.8256378402</v>
      </c>
      <c r="Q59" s="54">
        <v>18435239.992253728</v>
      </c>
      <c r="R59" s="54">
        <v>7948990.7614031825</v>
      </c>
      <c r="S59" s="54">
        <v>9448133.2630924713</v>
      </c>
      <c r="T59" s="54">
        <v>2077464.5250183255</v>
      </c>
      <c r="U59" s="54">
        <v>922921.8028799555</v>
      </c>
      <c r="V59" s="55">
        <v>0</v>
      </c>
    </row>
    <row r="60" spans="1:22" x14ac:dyDescent="0.25">
      <c r="A60" s="39" t="s">
        <v>32</v>
      </c>
      <c r="B60" s="48">
        <v>2201203654.4250469</v>
      </c>
      <c r="C60" s="53">
        <v>148749014.38903129</v>
      </c>
      <c r="D60" s="54">
        <v>432410298.06828624</v>
      </c>
      <c r="E60" s="54">
        <v>369264555.74049658</v>
      </c>
      <c r="F60" s="54">
        <v>45115114.927025415</v>
      </c>
      <c r="G60" s="54">
        <v>8848520.7642489094</v>
      </c>
      <c r="H60" s="54">
        <v>193505665.45599133</v>
      </c>
      <c r="I60" s="54">
        <v>286329017.97252738</v>
      </c>
      <c r="J60" s="54">
        <v>133651431.89795114</v>
      </c>
      <c r="K60" s="54">
        <v>21308362.716294415</v>
      </c>
      <c r="L60" s="54">
        <v>52128569.846702605</v>
      </c>
      <c r="M60" s="54">
        <v>8431436.4332281146</v>
      </c>
      <c r="N60" s="54">
        <v>189456603.91806522</v>
      </c>
      <c r="O60" s="54">
        <v>60582522.240001</v>
      </c>
      <c r="P60" s="54">
        <v>39697203.292039901</v>
      </c>
      <c r="Q60" s="54">
        <v>77692167.559936658</v>
      </c>
      <c r="R60" s="54">
        <v>54450851.038278051</v>
      </c>
      <c r="S60" s="54">
        <v>47768166.936045446</v>
      </c>
      <c r="T60" s="54">
        <v>23172823.751944046</v>
      </c>
      <c r="U60" s="54">
        <v>8641327.4769525174</v>
      </c>
      <c r="V60" s="55">
        <v>0</v>
      </c>
    </row>
    <row r="61" spans="1:22" x14ac:dyDescent="0.25">
      <c r="A61" s="39" t="s">
        <v>31</v>
      </c>
      <c r="B61" s="48">
        <v>581154747.84657669</v>
      </c>
      <c r="C61" s="53">
        <v>39975362.662820816</v>
      </c>
      <c r="D61" s="54">
        <v>121511683.28157201</v>
      </c>
      <c r="E61" s="54">
        <v>122224758.54786138</v>
      </c>
      <c r="F61" s="54">
        <v>13949112.371921903</v>
      </c>
      <c r="G61" s="54">
        <v>2722742.6130696735</v>
      </c>
      <c r="H61" s="54">
        <v>28564509.128719088</v>
      </c>
      <c r="I61" s="54">
        <v>52488576.11445228</v>
      </c>
      <c r="J61" s="54">
        <v>30528729.563773751</v>
      </c>
      <c r="K61" s="54">
        <v>5083196.8548157653</v>
      </c>
      <c r="L61" s="54">
        <v>9920322.5726442616</v>
      </c>
      <c r="M61" s="54">
        <v>1469679.024409693</v>
      </c>
      <c r="N61" s="54">
        <v>53435741.228576295</v>
      </c>
      <c r="O61" s="54">
        <v>14718874.972140949</v>
      </c>
      <c r="P61" s="54">
        <v>8996384.4005835075</v>
      </c>
      <c r="Q61" s="54">
        <v>27330780.83131136</v>
      </c>
      <c r="R61" s="54">
        <v>17848160.603694297</v>
      </c>
      <c r="S61" s="54">
        <v>22956912.556874502</v>
      </c>
      <c r="T61" s="54">
        <v>3982384.4405280878</v>
      </c>
      <c r="U61" s="54">
        <v>3446836.0768071632</v>
      </c>
      <c r="V61" s="55">
        <v>0</v>
      </c>
    </row>
    <row r="62" spans="1:22" x14ac:dyDescent="0.25">
      <c r="A62" s="39" t="s">
        <v>30</v>
      </c>
      <c r="B62" s="48">
        <v>301315620.66938555</v>
      </c>
      <c r="C62" s="53">
        <v>27217548.237655725</v>
      </c>
      <c r="D62" s="54">
        <v>246164.63376373285</v>
      </c>
      <c r="E62" s="54">
        <v>74324852.075088322</v>
      </c>
      <c r="F62" s="54">
        <v>10715752.465583418</v>
      </c>
      <c r="G62" s="54">
        <v>2166729.0106691569</v>
      </c>
      <c r="H62" s="54">
        <v>16063687.662637342</v>
      </c>
      <c r="I62" s="54">
        <v>38680634.506556347</v>
      </c>
      <c r="J62" s="54">
        <v>15095987.633341847</v>
      </c>
      <c r="K62" s="54">
        <v>4337543.0816698363</v>
      </c>
      <c r="L62" s="54">
        <v>8058413.1312332172</v>
      </c>
      <c r="M62" s="54">
        <v>1062928.9206966439</v>
      </c>
      <c r="N62" s="54">
        <v>45242333.995882124</v>
      </c>
      <c r="O62" s="54">
        <v>8334090.1267209686</v>
      </c>
      <c r="P62" s="54">
        <v>3050235.9969584183</v>
      </c>
      <c r="Q62" s="54">
        <v>18401263.656351961</v>
      </c>
      <c r="R62" s="54">
        <v>11111428.439073067</v>
      </c>
      <c r="S62" s="54">
        <v>13335419.919940598</v>
      </c>
      <c r="T62" s="54">
        <v>2482543.9754729457</v>
      </c>
      <c r="U62" s="54">
        <v>1388063.2000899005</v>
      </c>
      <c r="V62" s="55">
        <v>0</v>
      </c>
    </row>
    <row r="63" spans="1:22" x14ac:dyDescent="0.25">
      <c r="A63" s="39" t="s">
        <v>29</v>
      </c>
      <c r="B63" s="48">
        <v>1184120633.8334141</v>
      </c>
      <c r="C63" s="53">
        <v>24164368.582440656</v>
      </c>
      <c r="D63" s="54">
        <v>184119948.44930023</v>
      </c>
      <c r="E63" s="54">
        <v>371769510.90204418</v>
      </c>
      <c r="F63" s="54">
        <v>32576388.893694285</v>
      </c>
      <c r="G63" s="54">
        <v>9740864.2332829051</v>
      </c>
      <c r="H63" s="54">
        <v>45600739.482961215</v>
      </c>
      <c r="I63" s="54">
        <v>121808924.36222143</v>
      </c>
      <c r="J63" s="54">
        <v>59535770.687238984</v>
      </c>
      <c r="K63" s="54">
        <v>10050360.545805227</v>
      </c>
      <c r="L63" s="54">
        <v>32726443.945258308</v>
      </c>
      <c r="M63" s="54">
        <v>3231539.4548465461</v>
      </c>
      <c r="N63" s="54">
        <v>100356128.89936808</v>
      </c>
      <c r="O63" s="54">
        <v>32623974.338366084</v>
      </c>
      <c r="P63" s="54">
        <v>20185924.61343722</v>
      </c>
      <c r="Q63" s="54">
        <v>53982066.058670618</v>
      </c>
      <c r="R63" s="54">
        <v>31860216.421063107</v>
      </c>
      <c r="S63" s="54">
        <v>38737127.919028245</v>
      </c>
      <c r="T63" s="54">
        <v>6173097.4698560378</v>
      </c>
      <c r="U63" s="54">
        <v>4877238.5745308269</v>
      </c>
      <c r="V63" s="55">
        <v>0</v>
      </c>
    </row>
    <row r="64" spans="1:22" x14ac:dyDescent="0.25">
      <c r="A64" s="38" t="s">
        <v>167</v>
      </c>
      <c r="B64" s="48">
        <v>326458788.25279421</v>
      </c>
      <c r="C64" s="53">
        <v>24165637.706910413</v>
      </c>
      <c r="D64" s="54">
        <v>857249.4115525157</v>
      </c>
      <c r="E64" s="54">
        <v>91752922.292778432</v>
      </c>
      <c r="F64" s="54">
        <v>10340277.841122756</v>
      </c>
      <c r="G64" s="54">
        <v>2412057.4186956105</v>
      </c>
      <c r="H64" s="54">
        <v>11927245.140391521</v>
      </c>
      <c r="I64" s="54">
        <v>41032891.748624504</v>
      </c>
      <c r="J64" s="54">
        <v>21255231.116059512</v>
      </c>
      <c r="K64" s="54">
        <v>4412325.3418806382</v>
      </c>
      <c r="L64" s="54">
        <v>6642612.0009697955</v>
      </c>
      <c r="M64" s="54">
        <v>1127088.6002241878</v>
      </c>
      <c r="N64" s="54">
        <v>35783741.556279048</v>
      </c>
      <c r="O64" s="54">
        <v>6706076.7674021712</v>
      </c>
      <c r="P64" s="54">
        <v>6516333.5709651737</v>
      </c>
      <c r="Q64" s="54">
        <v>26835891.778573092</v>
      </c>
      <c r="R64" s="54">
        <v>12133346.417613132</v>
      </c>
      <c r="S64" s="54">
        <v>17250239.246643782</v>
      </c>
      <c r="T64" s="54">
        <v>2792653.5782120847</v>
      </c>
      <c r="U64" s="54">
        <v>2514966.7178957853</v>
      </c>
      <c r="V64" s="55">
        <v>0</v>
      </c>
    </row>
    <row r="65" spans="1:22" x14ac:dyDescent="0.25">
      <c r="A65" s="38" t="s">
        <v>168</v>
      </c>
      <c r="B65" s="48">
        <v>1382303064.8260522</v>
      </c>
      <c r="C65" s="53">
        <v>39999737.221585631</v>
      </c>
      <c r="D65" s="54">
        <v>1293127.9744863186</v>
      </c>
      <c r="E65" s="54">
        <v>409832712.30046898</v>
      </c>
      <c r="F65" s="54">
        <v>39298765.384762004</v>
      </c>
      <c r="G65" s="54">
        <v>9844431.5385010634</v>
      </c>
      <c r="H65" s="54">
        <v>60632079.839128554</v>
      </c>
      <c r="I65" s="54">
        <v>218364350.57748315</v>
      </c>
      <c r="J65" s="54">
        <v>85450983.026530504</v>
      </c>
      <c r="K65" s="54">
        <v>14488818.4710327</v>
      </c>
      <c r="L65" s="54">
        <v>47602075.261500634</v>
      </c>
      <c r="M65" s="54">
        <v>3055523.8687805342</v>
      </c>
      <c r="N65" s="54">
        <v>172098002.03034505</v>
      </c>
      <c r="O65" s="54">
        <v>78236090.542632103</v>
      </c>
      <c r="P65" s="54">
        <v>33914423.710607618</v>
      </c>
      <c r="Q65" s="54">
        <v>61586148.21385178</v>
      </c>
      <c r="R65" s="54">
        <v>39403180.982466601</v>
      </c>
      <c r="S65" s="54">
        <v>48423492.83231701</v>
      </c>
      <c r="T65" s="54">
        <v>12117355.137068024</v>
      </c>
      <c r="U65" s="54">
        <v>6661765.9125040229</v>
      </c>
      <c r="V65" s="55">
        <v>0</v>
      </c>
    </row>
    <row r="66" spans="1:22" x14ac:dyDescent="0.25">
      <c r="A66" s="38" t="s">
        <v>169</v>
      </c>
      <c r="B66" s="48">
        <v>863200029.23821712</v>
      </c>
      <c r="C66" s="53">
        <v>73027063.092695832</v>
      </c>
      <c r="D66" s="54">
        <v>297947177.14229602</v>
      </c>
      <c r="E66" s="54">
        <v>101434054.93290403</v>
      </c>
      <c r="F66" s="54">
        <v>26062817.371996783</v>
      </c>
      <c r="G66" s="54">
        <v>6292692.87823903</v>
      </c>
      <c r="H66" s="54">
        <v>67186109.459467158</v>
      </c>
      <c r="I66" s="54">
        <v>54467358.131554708</v>
      </c>
      <c r="J66" s="54">
        <v>40302680.439453058</v>
      </c>
      <c r="K66" s="54">
        <v>8766347.4915945362</v>
      </c>
      <c r="L66" s="54">
        <v>12536855.815683182</v>
      </c>
      <c r="M66" s="54">
        <v>1695605.4028946343</v>
      </c>
      <c r="N66" s="54">
        <v>55385105.415524825</v>
      </c>
      <c r="O66" s="54">
        <v>11841802.280963337</v>
      </c>
      <c r="P66" s="54">
        <v>9229982.4098683167</v>
      </c>
      <c r="Q66" s="54">
        <v>41319289.94033622</v>
      </c>
      <c r="R66" s="54">
        <v>21988782.539544825</v>
      </c>
      <c r="S66" s="54">
        <v>27683519.909761485</v>
      </c>
      <c r="T66" s="54">
        <v>3572311.2888890882</v>
      </c>
      <c r="U66" s="54">
        <v>2460473.2945501446</v>
      </c>
      <c r="V66" s="55">
        <v>0</v>
      </c>
    </row>
    <row r="67" spans="1:22" x14ac:dyDescent="0.25">
      <c r="A67" s="39" t="s">
        <v>28</v>
      </c>
      <c r="B67" s="48">
        <v>389923125.72425497</v>
      </c>
      <c r="C67" s="53">
        <v>58703507.690354362</v>
      </c>
      <c r="D67" s="54">
        <v>903566.78301735246</v>
      </c>
      <c r="E67" s="54">
        <v>70686998.199442118</v>
      </c>
      <c r="F67" s="54">
        <v>9054501.6923177876</v>
      </c>
      <c r="G67" s="54">
        <v>2195584.0009539407</v>
      </c>
      <c r="H67" s="54">
        <v>27373077.109568112</v>
      </c>
      <c r="I67" s="54">
        <v>53534235.384044692</v>
      </c>
      <c r="J67" s="54">
        <v>24920417.051751889</v>
      </c>
      <c r="K67" s="54">
        <v>4947226.8640459245</v>
      </c>
      <c r="L67" s="54">
        <v>9724834.1059247311</v>
      </c>
      <c r="M67" s="54">
        <v>826229.79413729254</v>
      </c>
      <c r="N67" s="54">
        <v>47627753.829481483</v>
      </c>
      <c r="O67" s="54">
        <v>12594156.080864128</v>
      </c>
      <c r="P67" s="54">
        <v>6724476.0208665775</v>
      </c>
      <c r="Q67" s="54">
        <v>22613353.714114483</v>
      </c>
      <c r="R67" s="54">
        <v>12834566.266069848</v>
      </c>
      <c r="S67" s="54">
        <v>19403826.889908459</v>
      </c>
      <c r="T67" s="54">
        <v>3337608.3426186522</v>
      </c>
      <c r="U67" s="54">
        <v>1917205.904773199</v>
      </c>
      <c r="V67" s="55">
        <v>0</v>
      </c>
    </row>
    <row r="68" spans="1:22" x14ac:dyDescent="0.25">
      <c r="A68" s="39" t="s">
        <v>27</v>
      </c>
      <c r="B68" s="48">
        <v>1394776104.7252095</v>
      </c>
      <c r="C68" s="53">
        <v>63353605.734768517</v>
      </c>
      <c r="D68" s="54">
        <v>196886550.12786153</v>
      </c>
      <c r="E68" s="54">
        <v>294594861.36857718</v>
      </c>
      <c r="F68" s="54">
        <v>45356718.891932108</v>
      </c>
      <c r="G68" s="54">
        <v>17448192.051071681</v>
      </c>
      <c r="H68" s="54">
        <v>68621956.267197028</v>
      </c>
      <c r="I68" s="54">
        <v>147589929.92145431</v>
      </c>
      <c r="J68" s="54">
        <v>101105185.62921903</v>
      </c>
      <c r="K68" s="54">
        <v>12963102.282377886</v>
      </c>
      <c r="L68" s="54">
        <v>29423564.23698315</v>
      </c>
      <c r="M68" s="54">
        <v>5225865.6776877698</v>
      </c>
      <c r="N68" s="54">
        <v>160233604.425208</v>
      </c>
      <c r="O68" s="54">
        <v>61315605.79878173</v>
      </c>
      <c r="P68" s="54">
        <v>36616430.761394806</v>
      </c>
      <c r="Q68" s="54">
        <v>60356866.453273006</v>
      </c>
      <c r="R68" s="54">
        <v>38630222.175876893</v>
      </c>
      <c r="S68" s="54">
        <v>41682213.257423915</v>
      </c>
      <c r="T68" s="54">
        <v>7648611.3463115478</v>
      </c>
      <c r="U68" s="54">
        <v>5723018.3178095585</v>
      </c>
      <c r="V68" s="55">
        <v>0</v>
      </c>
    </row>
    <row r="69" spans="1:22" x14ac:dyDescent="0.25">
      <c r="A69" s="40" t="s">
        <v>26</v>
      </c>
      <c r="B69" s="48">
        <v>739846443.06257594</v>
      </c>
      <c r="C69" s="53">
        <v>93515500.550465718</v>
      </c>
      <c r="D69" s="54">
        <v>17174839.630433716</v>
      </c>
      <c r="E69" s="54">
        <v>142995007.14361915</v>
      </c>
      <c r="F69" s="54">
        <v>58388920.377135448</v>
      </c>
      <c r="G69" s="54">
        <v>6449904.233425091</v>
      </c>
      <c r="H69" s="54">
        <v>47487887.652207695</v>
      </c>
      <c r="I69" s="54">
        <v>70710300.014421538</v>
      </c>
      <c r="J69" s="54">
        <v>51241860.810097836</v>
      </c>
      <c r="K69" s="54">
        <v>7956744.8930600462</v>
      </c>
      <c r="L69" s="54">
        <v>14557768.241464647</v>
      </c>
      <c r="M69" s="54">
        <v>1645476.4273101825</v>
      </c>
      <c r="N69" s="54">
        <v>78364263.53656441</v>
      </c>
      <c r="O69" s="54">
        <v>17681718.868700951</v>
      </c>
      <c r="P69" s="54">
        <v>13933807.232078996</v>
      </c>
      <c r="Q69" s="54">
        <v>50036516.989127956</v>
      </c>
      <c r="R69" s="54">
        <v>23563580.658491857</v>
      </c>
      <c r="S69" s="54">
        <v>35817146.017416984</v>
      </c>
      <c r="T69" s="54">
        <v>5094785.6056284066</v>
      </c>
      <c r="U69" s="54">
        <v>3230414.1809253707</v>
      </c>
      <c r="V69" s="55">
        <v>0</v>
      </c>
    </row>
    <row r="70" spans="1:22" x14ac:dyDescent="0.25">
      <c r="A70" s="40" t="s">
        <v>25</v>
      </c>
      <c r="B70" s="76">
        <v>381273273.40005797</v>
      </c>
      <c r="C70" s="57">
        <v>21068841.408201788</v>
      </c>
      <c r="D70" s="58">
        <v>7295922.6524218069</v>
      </c>
      <c r="E70" s="58">
        <v>99557087.318506062</v>
      </c>
      <c r="F70" s="58">
        <v>14009425.570381766</v>
      </c>
      <c r="G70" s="58">
        <v>4453577.7666944368</v>
      </c>
      <c r="H70" s="58">
        <v>19742291.440368637</v>
      </c>
      <c r="I70" s="58">
        <v>42572444.941343695</v>
      </c>
      <c r="J70" s="58">
        <v>22729049.795400806</v>
      </c>
      <c r="K70" s="58">
        <v>3023296.0423890408</v>
      </c>
      <c r="L70" s="58">
        <v>10557330.173867529</v>
      </c>
      <c r="M70" s="58">
        <v>684964.20457116514</v>
      </c>
      <c r="N70" s="58">
        <v>44095780.751932546</v>
      </c>
      <c r="O70" s="58">
        <v>10888633.355275081</v>
      </c>
      <c r="P70" s="58">
        <v>6642087.7336756364</v>
      </c>
      <c r="Q70" s="58">
        <v>37681669.24104242</v>
      </c>
      <c r="R70" s="58">
        <v>14697012.75899628</v>
      </c>
      <c r="S70" s="58">
        <v>15940002.117047325</v>
      </c>
      <c r="T70" s="58">
        <v>3128085.7974308529</v>
      </c>
      <c r="U70" s="58">
        <v>2505770.3305110172</v>
      </c>
      <c r="V70" s="59">
        <v>0</v>
      </c>
    </row>
    <row r="71" spans="1:22" s="21" customFormat="1" ht="31.5" x14ac:dyDescent="0.25">
      <c r="A71" s="38" t="s">
        <v>4</v>
      </c>
      <c r="B71" s="48">
        <f>SUM(B72:B78)-B74</f>
        <v>10569193246.742662</v>
      </c>
      <c r="C71" s="48">
        <f t="shared" ref="C71:V71" si="3">SUM(C72:C78)-C74</f>
        <v>205478908.61980164</v>
      </c>
      <c r="D71" s="48">
        <f t="shared" si="3"/>
        <v>3942055513.8084846</v>
      </c>
      <c r="E71" s="48">
        <f t="shared" si="3"/>
        <v>1409749707.9052229</v>
      </c>
      <c r="F71" s="48">
        <f t="shared" si="3"/>
        <v>290351009.16152787</v>
      </c>
      <c r="G71" s="48">
        <f t="shared" si="3"/>
        <v>53423994.185317472</v>
      </c>
      <c r="H71" s="48">
        <f t="shared" si="3"/>
        <v>835859703.26891565</v>
      </c>
      <c r="I71" s="48">
        <f t="shared" si="3"/>
        <v>838901835.59885192</v>
      </c>
      <c r="J71" s="48">
        <f t="shared" si="3"/>
        <v>698006506.16567492</v>
      </c>
      <c r="K71" s="48">
        <f t="shared" si="3"/>
        <v>71571289.344156384</v>
      </c>
      <c r="L71" s="48">
        <f t="shared" si="3"/>
        <v>141598787.73052454</v>
      </c>
      <c r="M71" s="48">
        <f t="shared" si="3"/>
        <v>16611363.193869391</v>
      </c>
      <c r="N71" s="48">
        <f t="shared" si="3"/>
        <v>607180740.54871464</v>
      </c>
      <c r="O71" s="48">
        <f t="shared" si="3"/>
        <v>304718726.49600327</v>
      </c>
      <c r="P71" s="48">
        <f t="shared" si="3"/>
        <v>243451986.13437989</v>
      </c>
      <c r="Q71" s="48">
        <f t="shared" si="3"/>
        <v>360213832.70631284</v>
      </c>
      <c r="R71" s="48">
        <f t="shared" si="3"/>
        <v>212345170.8864997</v>
      </c>
      <c r="S71" s="48">
        <f t="shared" si="3"/>
        <v>261129714.91254866</v>
      </c>
      <c r="T71" s="48">
        <f t="shared" si="3"/>
        <v>46464002.112477466</v>
      </c>
      <c r="U71" s="48">
        <f t="shared" si="3"/>
        <v>30080453.963378426</v>
      </c>
      <c r="V71" s="48">
        <f t="shared" si="3"/>
        <v>0</v>
      </c>
    </row>
    <row r="72" spans="1:22" x14ac:dyDescent="0.25">
      <c r="A72" s="41" t="s">
        <v>170</v>
      </c>
      <c r="B72" s="78">
        <v>210362627.638522</v>
      </c>
      <c r="C72" s="50">
        <v>21288457.929093</v>
      </c>
      <c r="D72" s="51">
        <v>1771392.4836493006</v>
      </c>
      <c r="E72" s="51">
        <v>43324743.362253278</v>
      </c>
      <c r="F72" s="51">
        <v>13179158.140974633</v>
      </c>
      <c r="G72" s="51">
        <v>1411213.7574435633</v>
      </c>
      <c r="H72" s="51">
        <v>10244984.306088341</v>
      </c>
      <c r="I72" s="51">
        <v>18985714.533510584</v>
      </c>
      <c r="J72" s="51">
        <v>20534339.29082609</v>
      </c>
      <c r="K72" s="51">
        <v>1814005.6185448244</v>
      </c>
      <c r="L72" s="51">
        <v>6117554.3838630095</v>
      </c>
      <c r="M72" s="51">
        <v>391861.08124528523</v>
      </c>
      <c r="N72" s="51">
        <v>18226127.445353825</v>
      </c>
      <c r="O72" s="51">
        <v>3095532.2413509549</v>
      </c>
      <c r="P72" s="51">
        <v>5551282.2460699892</v>
      </c>
      <c r="Q72" s="51">
        <v>20103285.77568977</v>
      </c>
      <c r="R72" s="51">
        <v>9271641.9959977102</v>
      </c>
      <c r="S72" s="51">
        <v>12459945.6422575</v>
      </c>
      <c r="T72" s="51">
        <v>1664666.8089608205</v>
      </c>
      <c r="U72" s="51">
        <v>926720.59534950776</v>
      </c>
      <c r="V72" s="52">
        <v>0</v>
      </c>
    </row>
    <row r="73" spans="1:22" x14ac:dyDescent="0.25">
      <c r="A73" s="14" t="s">
        <v>24</v>
      </c>
      <c r="B73" s="48">
        <v>2205649531.9527659</v>
      </c>
      <c r="C73" s="53">
        <v>54573266.706921391</v>
      </c>
      <c r="D73" s="54">
        <v>26383290.829820067</v>
      </c>
      <c r="E73" s="54">
        <v>662961421.84293258</v>
      </c>
      <c r="F73" s="54">
        <v>86677875.275372565</v>
      </c>
      <c r="G73" s="54">
        <v>23739433.067126255</v>
      </c>
      <c r="H73" s="54">
        <v>83048854.564898759</v>
      </c>
      <c r="I73" s="54">
        <v>308233164.04984546</v>
      </c>
      <c r="J73" s="54">
        <v>188052501.74508798</v>
      </c>
      <c r="K73" s="54">
        <v>23467730.896252025</v>
      </c>
      <c r="L73" s="54">
        <v>56062173.309665799</v>
      </c>
      <c r="M73" s="54">
        <v>4584588.6220901087</v>
      </c>
      <c r="N73" s="54">
        <v>234267201.35964817</v>
      </c>
      <c r="O73" s="54">
        <v>94183505.41356051</v>
      </c>
      <c r="P73" s="54">
        <v>62219474.227062754</v>
      </c>
      <c r="Q73" s="54">
        <v>125740583.24338864</v>
      </c>
      <c r="R73" s="54">
        <v>64038517.115304604</v>
      </c>
      <c r="S73" s="54">
        <v>78367642.91693683</v>
      </c>
      <c r="T73" s="54">
        <v>14734139.765770238</v>
      </c>
      <c r="U73" s="54">
        <v>14314167.001080889</v>
      </c>
      <c r="V73" s="55">
        <v>0</v>
      </c>
    </row>
    <row r="74" spans="1:22" x14ac:dyDescent="0.25">
      <c r="A74" s="41" t="s">
        <v>171</v>
      </c>
      <c r="B74" s="48">
        <f>B75+B76+B77</f>
        <v>6789087519.6930599</v>
      </c>
      <c r="C74" s="53">
        <f>C75+C76+C77</f>
        <v>51954853.851063594</v>
      </c>
      <c r="D74" s="53">
        <f t="shared" ref="D74:V74" si="4">D75+D76+D77</f>
        <v>3880131944.5874915</v>
      </c>
      <c r="E74" s="53">
        <f t="shared" si="4"/>
        <v>255824205.96827939</v>
      </c>
      <c r="F74" s="53">
        <f t="shared" si="4"/>
        <v>155304107.62341011</v>
      </c>
      <c r="G74" s="53">
        <f t="shared" si="4"/>
        <v>17045278.378225233</v>
      </c>
      <c r="H74" s="53">
        <f t="shared" si="4"/>
        <v>659518202.73907185</v>
      </c>
      <c r="I74" s="53">
        <f t="shared" si="4"/>
        <v>359125442.36266255</v>
      </c>
      <c r="J74" s="53">
        <f t="shared" si="4"/>
        <v>395401836.95153975</v>
      </c>
      <c r="K74" s="53">
        <f t="shared" si="4"/>
        <v>36790576.405039065</v>
      </c>
      <c r="L74" s="53">
        <f t="shared" si="4"/>
        <v>49348540.312568784</v>
      </c>
      <c r="M74" s="53">
        <f t="shared" si="4"/>
        <v>8800426.7211241554</v>
      </c>
      <c r="N74" s="53">
        <f t="shared" si="4"/>
        <v>221534423.41383001</v>
      </c>
      <c r="O74" s="53">
        <f t="shared" si="4"/>
        <v>156599885.62861443</v>
      </c>
      <c r="P74" s="53">
        <f t="shared" si="4"/>
        <v>150692290.96398541</v>
      </c>
      <c r="Q74" s="53">
        <f t="shared" si="4"/>
        <v>149562379.05228198</v>
      </c>
      <c r="R74" s="53">
        <f t="shared" si="4"/>
        <v>98016677.023452461</v>
      </c>
      <c r="S74" s="53">
        <f t="shared" si="4"/>
        <v>113231800.63825567</v>
      </c>
      <c r="T74" s="53">
        <f t="shared" si="4"/>
        <v>21984999.079804253</v>
      </c>
      <c r="U74" s="53">
        <f t="shared" si="4"/>
        <v>8219647.9923600219</v>
      </c>
      <c r="V74" s="53">
        <f t="shared" si="4"/>
        <v>0</v>
      </c>
    </row>
    <row r="75" spans="1:22" ht="31.5" x14ac:dyDescent="0.25">
      <c r="A75" s="39" t="s">
        <v>94</v>
      </c>
      <c r="B75" s="48">
        <f>SUM(C75:V75)</f>
        <v>3113963729.3450909</v>
      </c>
      <c r="C75" s="53">
        <v>8790087.8148722183</v>
      </c>
      <c r="D75" s="54">
        <v>1992451182.9848955</v>
      </c>
      <c r="E75" s="54">
        <v>65231163.243376374</v>
      </c>
      <c r="F75" s="54">
        <v>88264297.282321215</v>
      </c>
      <c r="G75" s="54">
        <v>8800976.0400079601</v>
      </c>
      <c r="H75" s="54">
        <v>225459464.8994776</v>
      </c>
      <c r="I75" s="54">
        <v>95749583.679708093</v>
      </c>
      <c r="J75" s="54">
        <v>198046308.98260021</v>
      </c>
      <c r="K75" s="54">
        <v>16310807.162337</v>
      </c>
      <c r="L75" s="54">
        <v>20928512.644977834</v>
      </c>
      <c r="M75" s="54">
        <v>3983438.5272066141</v>
      </c>
      <c r="N75" s="54">
        <v>94795472.442192122</v>
      </c>
      <c r="O75" s="54">
        <v>33857748.53104528</v>
      </c>
      <c r="P75" s="54">
        <v>69703276.996049538</v>
      </c>
      <c r="Q75" s="54">
        <v>65604840.355387703</v>
      </c>
      <c r="R75" s="54">
        <v>49561398.649986193</v>
      </c>
      <c r="S75" s="54">
        <v>60909451.145598792</v>
      </c>
      <c r="T75" s="54">
        <v>11912887.107710168</v>
      </c>
      <c r="U75" s="54">
        <v>3602830.8553405725</v>
      </c>
      <c r="V75" s="55">
        <v>0</v>
      </c>
    </row>
    <row r="76" spans="1:22" ht="31.5" x14ac:dyDescent="0.25">
      <c r="A76" s="39" t="s">
        <v>22</v>
      </c>
      <c r="B76" s="48">
        <f>SUM(C76:V76)</f>
        <v>2593186400.3838906</v>
      </c>
      <c r="C76" s="53">
        <v>3242631.3395190183</v>
      </c>
      <c r="D76" s="54">
        <v>1731423794.6576247</v>
      </c>
      <c r="E76" s="54">
        <v>37150266.985545866</v>
      </c>
      <c r="F76" s="54">
        <v>37253785.228596807</v>
      </c>
      <c r="G76" s="54">
        <v>3625220.2021858008</v>
      </c>
      <c r="H76" s="54">
        <v>359944652.08261108</v>
      </c>
      <c r="I76" s="54">
        <v>111013432.23622397</v>
      </c>
      <c r="J76" s="54">
        <v>106238713.58988754</v>
      </c>
      <c r="K76" s="54">
        <v>7903121.7680719355</v>
      </c>
      <c r="L76" s="54">
        <v>10467899.938325513</v>
      </c>
      <c r="M76" s="54">
        <v>1437681.5308925079</v>
      </c>
      <c r="N76" s="54">
        <v>27724406.310942829</v>
      </c>
      <c r="O76" s="54">
        <v>9036577.6179740373</v>
      </c>
      <c r="P76" s="54">
        <v>57681586.009163156</v>
      </c>
      <c r="Q76" s="54">
        <v>37153161.494295649</v>
      </c>
      <c r="R76" s="54">
        <v>20122400.288424764</v>
      </c>
      <c r="S76" s="54">
        <v>26935451.873542339</v>
      </c>
      <c r="T76" s="54">
        <v>3989224.9242628482</v>
      </c>
      <c r="U76" s="54">
        <v>842392.30580013397</v>
      </c>
      <c r="V76" s="55">
        <v>0</v>
      </c>
    </row>
    <row r="77" spans="1:22" ht="63" x14ac:dyDescent="0.25">
      <c r="A77" s="39" t="s">
        <v>9</v>
      </c>
      <c r="B77" s="48">
        <f>SUM(C77:V77)</f>
        <v>1081937389.9640789</v>
      </c>
      <c r="C77" s="53">
        <v>39922134.696672358</v>
      </c>
      <c r="D77" s="54">
        <v>156256966.9449715</v>
      </c>
      <c r="E77" s="54">
        <v>153442775.73935714</v>
      </c>
      <c r="F77" s="54">
        <v>29786025.112492088</v>
      </c>
      <c r="G77" s="54">
        <v>4619082.136031474</v>
      </c>
      <c r="H77" s="54">
        <v>74114085.756983206</v>
      </c>
      <c r="I77" s="54">
        <v>152362426.44673052</v>
      </c>
      <c r="J77" s="54">
        <v>91116814.379051954</v>
      </c>
      <c r="K77" s="54">
        <v>12576647.474630127</v>
      </c>
      <c r="L77" s="54">
        <v>17952127.729265433</v>
      </c>
      <c r="M77" s="54">
        <v>3379306.6630250337</v>
      </c>
      <c r="N77" s="54">
        <v>99014544.660695061</v>
      </c>
      <c r="O77" s="54">
        <v>113705559.47959512</v>
      </c>
      <c r="P77" s="54">
        <v>23307427.958772726</v>
      </c>
      <c r="Q77" s="54">
        <v>46804377.202598624</v>
      </c>
      <c r="R77" s="54">
        <v>28332878.085041516</v>
      </c>
      <c r="S77" s="54">
        <v>25386897.619114533</v>
      </c>
      <c r="T77" s="54">
        <v>6082887.0478312364</v>
      </c>
      <c r="U77" s="54">
        <v>3774424.8312193151</v>
      </c>
      <c r="V77" s="55">
        <v>0</v>
      </c>
    </row>
    <row r="78" spans="1:22" x14ac:dyDescent="0.25">
      <c r="A78" s="41" t="s">
        <v>172</v>
      </c>
      <c r="B78" s="76">
        <v>1364093567.4583144</v>
      </c>
      <c r="C78" s="57">
        <v>77662330.132723674</v>
      </c>
      <c r="D78" s="58">
        <v>33768885.907523207</v>
      </c>
      <c r="E78" s="58">
        <v>447639336.7317577</v>
      </c>
      <c r="F78" s="58">
        <v>35189868.121770546</v>
      </c>
      <c r="G78" s="58">
        <v>11228068.982522432</v>
      </c>
      <c r="H78" s="58">
        <v>83047661.658856601</v>
      </c>
      <c r="I78" s="58">
        <v>152557514.65283325</v>
      </c>
      <c r="J78" s="58">
        <v>94017828.178221196</v>
      </c>
      <c r="K78" s="58">
        <v>9498976.4243204724</v>
      </c>
      <c r="L78" s="58">
        <v>30070519.724426955</v>
      </c>
      <c r="M78" s="58">
        <v>2834486.7694098442</v>
      </c>
      <c r="N78" s="58">
        <v>133152988.32988262</v>
      </c>
      <c r="O78" s="58">
        <v>50839803.212477371</v>
      </c>
      <c r="P78" s="58">
        <v>24988938.697261732</v>
      </c>
      <c r="Q78" s="58">
        <v>64807584.634952508</v>
      </c>
      <c r="R78" s="58">
        <v>41018334.751744926</v>
      </c>
      <c r="S78" s="58">
        <v>57070325.715098687</v>
      </c>
      <c r="T78" s="58">
        <v>8080196.4579421645</v>
      </c>
      <c r="U78" s="58">
        <v>6619918.3745880118</v>
      </c>
      <c r="V78" s="59">
        <v>0</v>
      </c>
    </row>
    <row r="79" spans="1:22" s="21" customFormat="1" ht="31.5" x14ac:dyDescent="0.25">
      <c r="A79" s="42" t="s">
        <v>5</v>
      </c>
      <c r="B79" s="48">
        <v>7409982515.0951643</v>
      </c>
      <c r="C79" s="48">
        <v>366688911.05252206</v>
      </c>
      <c r="D79" s="48">
        <v>1125008454.6651306</v>
      </c>
      <c r="E79" s="48">
        <v>1507234017.1358187</v>
      </c>
      <c r="F79" s="48">
        <v>280566256.85230565</v>
      </c>
      <c r="G79" s="48">
        <v>43435859.806325734</v>
      </c>
      <c r="H79" s="48">
        <v>343546945.75432616</v>
      </c>
      <c r="I79" s="48">
        <v>745885008.65991807</v>
      </c>
      <c r="J79" s="48">
        <v>639298037.20670617</v>
      </c>
      <c r="K79" s="48">
        <v>61779403.948571503</v>
      </c>
      <c r="L79" s="48">
        <v>154633102.80001381</v>
      </c>
      <c r="M79" s="48">
        <v>14566215.054823522</v>
      </c>
      <c r="N79" s="48">
        <v>655603657.05071127</v>
      </c>
      <c r="O79" s="48">
        <v>217802186.81539917</v>
      </c>
      <c r="P79" s="48">
        <v>198303310.01697844</v>
      </c>
      <c r="Q79" s="48">
        <v>437453160.00212008</v>
      </c>
      <c r="R79" s="48">
        <v>247961401.83507857</v>
      </c>
      <c r="S79" s="48">
        <v>287562089.54235148</v>
      </c>
      <c r="T79" s="48">
        <v>45796711.901316844</v>
      </c>
      <c r="U79" s="48">
        <v>36857784.994746201</v>
      </c>
      <c r="V79" s="48">
        <v>0</v>
      </c>
    </row>
    <row r="80" spans="1:22" x14ac:dyDescent="0.25">
      <c r="A80" s="14" t="s">
        <v>21</v>
      </c>
      <c r="B80" s="78">
        <v>50982129.04631453</v>
      </c>
      <c r="C80" s="50">
        <v>5697496.9204112357</v>
      </c>
      <c r="D80" s="51">
        <v>556730.61531169945</v>
      </c>
      <c r="E80" s="51">
        <v>2082464.6559932025</v>
      </c>
      <c r="F80" s="51">
        <v>1949065.0395891909</v>
      </c>
      <c r="G80" s="51">
        <v>281630.01946189528</v>
      </c>
      <c r="H80" s="51">
        <v>4491060.6066344082</v>
      </c>
      <c r="I80" s="51">
        <v>9028687.4494977798</v>
      </c>
      <c r="J80" s="51">
        <v>1898719.9855715141</v>
      </c>
      <c r="K80" s="51">
        <v>725435.67925655202</v>
      </c>
      <c r="L80" s="51">
        <v>1233085.9125200971</v>
      </c>
      <c r="M80" s="51">
        <v>394916.61635256803</v>
      </c>
      <c r="N80" s="51">
        <v>4764586.3581765862</v>
      </c>
      <c r="O80" s="51">
        <v>655272.04058428667</v>
      </c>
      <c r="P80" s="51">
        <v>627992.45010253822</v>
      </c>
      <c r="Q80" s="51">
        <v>8618258.1790901255</v>
      </c>
      <c r="R80" s="51">
        <v>4226661.8770592315</v>
      </c>
      <c r="S80" s="51">
        <v>2980433.5910732681</v>
      </c>
      <c r="T80" s="51">
        <v>639610.23015971913</v>
      </c>
      <c r="U80" s="51">
        <v>130020.81946863256</v>
      </c>
      <c r="V80" s="52">
        <v>0</v>
      </c>
    </row>
    <row r="81" spans="1:22" x14ac:dyDescent="0.25">
      <c r="A81" s="14" t="s">
        <v>20</v>
      </c>
      <c r="B81" s="48">
        <v>60399645.081090681</v>
      </c>
      <c r="C81" s="53">
        <v>3881236.6264693965</v>
      </c>
      <c r="D81" s="54">
        <v>10454439.844291562</v>
      </c>
      <c r="E81" s="54">
        <v>649403.44659309369</v>
      </c>
      <c r="F81" s="54">
        <v>1474125.6815578924</v>
      </c>
      <c r="G81" s="54">
        <v>116964.05805690101</v>
      </c>
      <c r="H81" s="54">
        <v>3274880.6135111074</v>
      </c>
      <c r="I81" s="54">
        <v>4664011.2029228043</v>
      </c>
      <c r="J81" s="54">
        <v>1127560.5581334834</v>
      </c>
      <c r="K81" s="54">
        <v>392676.12393602973</v>
      </c>
      <c r="L81" s="54">
        <v>1408866.8836522843</v>
      </c>
      <c r="M81" s="54">
        <v>108261.99621532128</v>
      </c>
      <c r="N81" s="54">
        <v>5371195.9112952342</v>
      </c>
      <c r="O81" s="54">
        <v>655846.40972584474</v>
      </c>
      <c r="P81" s="54">
        <v>537086.44403488829</v>
      </c>
      <c r="Q81" s="54">
        <v>12601065.802828316</v>
      </c>
      <c r="R81" s="54">
        <v>6508532.663694609</v>
      </c>
      <c r="S81" s="54">
        <v>6061348.9182868851</v>
      </c>
      <c r="T81" s="54">
        <v>939909.30727537849</v>
      </c>
      <c r="U81" s="54">
        <v>172232.58860965981</v>
      </c>
      <c r="V81" s="55">
        <v>0</v>
      </c>
    </row>
    <row r="82" spans="1:22" x14ac:dyDescent="0.25">
      <c r="A82" s="14" t="s">
        <v>19</v>
      </c>
      <c r="B82" s="48">
        <v>218389606.92834035</v>
      </c>
      <c r="C82" s="53">
        <v>6245313.6293910528</v>
      </c>
      <c r="D82" s="54">
        <v>21448659.745254062</v>
      </c>
      <c r="E82" s="54">
        <v>42091858.559851669</v>
      </c>
      <c r="F82" s="54">
        <v>29619301.2923791</v>
      </c>
      <c r="G82" s="54">
        <v>1182474.7440301771</v>
      </c>
      <c r="H82" s="54">
        <v>9409734.2354989164</v>
      </c>
      <c r="I82" s="54">
        <v>27676550.8132414</v>
      </c>
      <c r="J82" s="54">
        <v>17075527.095045466</v>
      </c>
      <c r="K82" s="54">
        <v>2846728.1379928156</v>
      </c>
      <c r="L82" s="54">
        <v>3997890.377456056</v>
      </c>
      <c r="M82" s="54">
        <v>240435.01893590891</v>
      </c>
      <c r="N82" s="54">
        <v>16156600.189129051</v>
      </c>
      <c r="O82" s="54">
        <v>1814430.7121009538</v>
      </c>
      <c r="P82" s="54">
        <v>3253802.3407786419</v>
      </c>
      <c r="Q82" s="54">
        <v>17024150.742933787</v>
      </c>
      <c r="R82" s="54">
        <v>7325352.2420081049</v>
      </c>
      <c r="S82" s="54">
        <v>9309045.1100773066</v>
      </c>
      <c r="T82" s="54">
        <v>1206579.5801895277</v>
      </c>
      <c r="U82" s="54">
        <v>465172.36204628198</v>
      </c>
      <c r="V82" s="55">
        <v>0</v>
      </c>
    </row>
    <row r="83" spans="1:22" x14ac:dyDescent="0.25">
      <c r="A83" s="41" t="s">
        <v>173</v>
      </c>
      <c r="B83" s="48">
        <v>558801070.74950445</v>
      </c>
      <c r="C83" s="53">
        <v>84845189.716641426</v>
      </c>
      <c r="D83" s="54">
        <v>3974420.6178107262</v>
      </c>
      <c r="E83" s="54">
        <v>96978774.908202738</v>
      </c>
      <c r="F83" s="54">
        <v>11783618.446642604</v>
      </c>
      <c r="G83" s="54">
        <v>4472855.9652372105</v>
      </c>
      <c r="H83" s="54">
        <v>30963461.788438957</v>
      </c>
      <c r="I83" s="54">
        <v>77486233.697284698</v>
      </c>
      <c r="J83" s="54">
        <v>28205542.154658332</v>
      </c>
      <c r="K83" s="54">
        <v>5343774.2482670974</v>
      </c>
      <c r="L83" s="54">
        <v>18056752.16136077</v>
      </c>
      <c r="M83" s="54">
        <v>1590464.3124639704</v>
      </c>
      <c r="N83" s="54">
        <v>81208979.086009264</v>
      </c>
      <c r="O83" s="54">
        <v>12211052.669909935</v>
      </c>
      <c r="P83" s="54">
        <v>8272697.4038998839</v>
      </c>
      <c r="Q83" s="54">
        <v>38211987.66352199</v>
      </c>
      <c r="R83" s="54">
        <v>20304194.501549333</v>
      </c>
      <c r="S83" s="54">
        <v>27561340.287724789</v>
      </c>
      <c r="T83" s="54">
        <v>3427828.3022221164</v>
      </c>
      <c r="U83" s="54">
        <v>3901902.8176585017</v>
      </c>
      <c r="V83" s="55">
        <v>0</v>
      </c>
    </row>
    <row r="84" spans="1:22" x14ac:dyDescent="0.25">
      <c r="A84" s="41" t="s">
        <v>174</v>
      </c>
      <c r="B84" s="48">
        <v>1946041868.4271777</v>
      </c>
      <c r="C84" s="53">
        <v>56063751.759883136</v>
      </c>
      <c r="D84" s="54">
        <v>389573407.94321758</v>
      </c>
      <c r="E84" s="54">
        <v>631423644.09477556</v>
      </c>
      <c r="F84" s="54">
        <v>76797031.889519826</v>
      </c>
      <c r="G84" s="54">
        <v>9453089.6406733785</v>
      </c>
      <c r="H84" s="54">
        <v>81665344.410437152</v>
      </c>
      <c r="I84" s="54">
        <v>118788098.48405603</v>
      </c>
      <c r="J84" s="54">
        <v>118322360.89254254</v>
      </c>
      <c r="K84" s="54">
        <v>11807719.804205803</v>
      </c>
      <c r="L84" s="54">
        <v>24327739.887193367</v>
      </c>
      <c r="M84" s="54">
        <v>2975261.3498741291</v>
      </c>
      <c r="N84" s="54">
        <v>120641334.62698828</v>
      </c>
      <c r="O84" s="54">
        <v>45474724.615587942</v>
      </c>
      <c r="P84" s="54">
        <v>39846115.541578628</v>
      </c>
      <c r="Q84" s="54">
        <v>89084445.823482916</v>
      </c>
      <c r="R84" s="54">
        <v>50908403.14317558</v>
      </c>
      <c r="S84" s="54">
        <v>59636545.622113533</v>
      </c>
      <c r="T84" s="54">
        <v>12161820.622526016</v>
      </c>
      <c r="U84" s="54">
        <v>7091028.2753463769</v>
      </c>
      <c r="V84" s="55">
        <v>0</v>
      </c>
    </row>
    <row r="85" spans="1:22" x14ac:dyDescent="0.25">
      <c r="A85" s="41" t="s">
        <v>175</v>
      </c>
      <c r="B85" s="48">
        <v>1227526660.9014609</v>
      </c>
      <c r="C85" s="53">
        <v>60106627.145088241</v>
      </c>
      <c r="D85" s="54">
        <v>287786509.84713483</v>
      </c>
      <c r="E85" s="54">
        <v>131095454.89664985</v>
      </c>
      <c r="F85" s="54">
        <v>69189206.468115479</v>
      </c>
      <c r="G85" s="54">
        <v>5731225.7464134358</v>
      </c>
      <c r="H85" s="54">
        <v>79083442.357548043</v>
      </c>
      <c r="I85" s="54">
        <v>116536856.43775958</v>
      </c>
      <c r="J85" s="54">
        <v>119590920.8358441</v>
      </c>
      <c r="K85" s="54">
        <v>8698830.0777411386</v>
      </c>
      <c r="L85" s="54">
        <v>18441305.116073184</v>
      </c>
      <c r="M85" s="54">
        <v>1611161.0887600447</v>
      </c>
      <c r="N85" s="54">
        <v>86640413.305884108</v>
      </c>
      <c r="O85" s="54">
        <v>27551268.785358671</v>
      </c>
      <c r="P85" s="54">
        <v>30779731.590570398</v>
      </c>
      <c r="Q85" s="54">
        <v>83307553.154599741</v>
      </c>
      <c r="R85" s="54">
        <v>38812774.113514259</v>
      </c>
      <c r="S85" s="54">
        <v>47736185.300627999</v>
      </c>
      <c r="T85" s="54">
        <v>5848598.0543041453</v>
      </c>
      <c r="U85" s="54">
        <v>8978596.5794737209</v>
      </c>
      <c r="V85" s="55">
        <v>0</v>
      </c>
    </row>
    <row r="86" spans="1:22" x14ac:dyDescent="0.25">
      <c r="A86" s="72" t="s">
        <v>184</v>
      </c>
      <c r="B86" s="48">
        <v>939313386.00105977</v>
      </c>
      <c r="C86" s="53">
        <v>24148110.710013524</v>
      </c>
      <c r="D86" s="54">
        <v>272417978.45767027</v>
      </c>
      <c r="E86" s="54">
        <v>142573086.41105658</v>
      </c>
      <c r="F86" s="54">
        <v>36848070.560847044</v>
      </c>
      <c r="G86" s="54">
        <v>7054918.5976322554</v>
      </c>
      <c r="H86" s="54">
        <v>35566373.776441775</v>
      </c>
      <c r="I86" s="54">
        <v>86955747.690870762</v>
      </c>
      <c r="J86" s="54">
        <v>66582446.630849667</v>
      </c>
      <c r="K86" s="54">
        <v>8487789.8021985181</v>
      </c>
      <c r="L86" s="54">
        <v>13021257.755827313</v>
      </c>
      <c r="M86" s="54">
        <v>2011069.7865304661</v>
      </c>
      <c r="N86" s="54">
        <v>70917778.185193166</v>
      </c>
      <c r="O86" s="54">
        <v>22243349.483453017</v>
      </c>
      <c r="P86" s="54">
        <v>20712565.020009402</v>
      </c>
      <c r="Q86" s="54">
        <v>51141495.879248731</v>
      </c>
      <c r="R86" s="54">
        <v>30146869.526229031</v>
      </c>
      <c r="S86" s="54">
        <v>40313755.934467025</v>
      </c>
      <c r="T86" s="54">
        <v>4282985.6523026302</v>
      </c>
      <c r="U86" s="54">
        <v>3887736.1402184456</v>
      </c>
      <c r="V86" s="55">
        <v>0</v>
      </c>
    </row>
    <row r="87" spans="1:22" x14ac:dyDescent="0.25">
      <c r="A87" s="41" t="s">
        <v>176</v>
      </c>
      <c r="B87" s="48">
        <v>1189628573.8017318</v>
      </c>
      <c r="C87" s="53">
        <v>49637770.05815345</v>
      </c>
      <c r="D87" s="54">
        <v>27156861.525364306</v>
      </c>
      <c r="E87" s="54">
        <v>158767326.97365537</v>
      </c>
      <c r="F87" s="54">
        <v>26820624.957199685</v>
      </c>
      <c r="G87" s="54">
        <v>6782625.8788765613</v>
      </c>
      <c r="H87" s="54">
        <v>41401314.94724264</v>
      </c>
      <c r="I87" s="54">
        <v>184063083.57952312</v>
      </c>
      <c r="J87" s="54">
        <v>186657946.37718797</v>
      </c>
      <c r="K87" s="54">
        <v>12523172.952394949</v>
      </c>
      <c r="L87" s="54">
        <v>49113947.06219507</v>
      </c>
      <c r="M87" s="54">
        <v>3055402.8153966768</v>
      </c>
      <c r="N87" s="54">
        <v>141692505.24530658</v>
      </c>
      <c r="O87" s="54">
        <v>61256026.78028284</v>
      </c>
      <c r="P87" s="54">
        <v>71238061.693553403</v>
      </c>
      <c r="Q87" s="54">
        <v>61868098.504618369</v>
      </c>
      <c r="R87" s="54">
        <v>44730784.698952504</v>
      </c>
      <c r="S87" s="54">
        <v>47635469.236525036</v>
      </c>
      <c r="T87" s="54">
        <v>8680863.8590323217</v>
      </c>
      <c r="U87" s="54">
        <v>6546686.6562709725</v>
      </c>
      <c r="V87" s="55">
        <v>0</v>
      </c>
    </row>
    <row r="88" spans="1:22" x14ac:dyDescent="0.25">
      <c r="A88" s="14" t="s">
        <v>18</v>
      </c>
      <c r="B88" s="48">
        <v>692012117.7519263</v>
      </c>
      <c r="C88" s="53">
        <v>56615373.717218839</v>
      </c>
      <c r="D88" s="54">
        <v>1718299.0006298593</v>
      </c>
      <c r="E88" s="54">
        <v>241501135.98167601</v>
      </c>
      <c r="F88" s="54">
        <v>13621739.899445998</v>
      </c>
      <c r="G88" s="54">
        <v>5215282.5295066172</v>
      </c>
      <c r="H88" s="54">
        <v>27901930.32547855</v>
      </c>
      <c r="I88" s="54">
        <v>74997395.527331591</v>
      </c>
      <c r="J88" s="54">
        <v>47358196.593274161</v>
      </c>
      <c r="K88" s="54">
        <v>5889486.7011303622</v>
      </c>
      <c r="L88" s="54">
        <v>14370728.412366187</v>
      </c>
      <c r="M88" s="54">
        <v>1466486.6142661744</v>
      </c>
      <c r="N88" s="54">
        <v>69946640.579619303</v>
      </c>
      <c r="O88" s="54">
        <v>20616774.722767688</v>
      </c>
      <c r="P88" s="54">
        <v>10218907.021479558</v>
      </c>
      <c r="Q88" s="54">
        <v>39613766.327294156</v>
      </c>
      <c r="R88" s="54">
        <v>25318322.858566176</v>
      </c>
      <c r="S88" s="54">
        <v>26978312.645141095</v>
      </c>
      <c r="T88" s="54">
        <v>4966316.4503037604</v>
      </c>
      <c r="U88" s="54">
        <v>3697021.8444300601</v>
      </c>
      <c r="V88" s="55">
        <v>0</v>
      </c>
    </row>
    <row r="89" spans="1:22" x14ac:dyDescent="0.25">
      <c r="A89" s="80" t="s">
        <v>17</v>
      </c>
      <c r="B89" s="76">
        <v>526887456.40655798</v>
      </c>
      <c r="C89" s="57">
        <v>19448040.769251809</v>
      </c>
      <c r="D89" s="58">
        <v>109921147.06844573</v>
      </c>
      <c r="E89" s="58">
        <v>60070867.207364559</v>
      </c>
      <c r="F89" s="58">
        <v>12463472.617008815</v>
      </c>
      <c r="G89" s="58">
        <v>3144792.6264372962</v>
      </c>
      <c r="H89" s="58">
        <v>29789402.693094585</v>
      </c>
      <c r="I89" s="58">
        <v>45688343.777430348</v>
      </c>
      <c r="J89" s="58">
        <v>52478816.083598949</v>
      </c>
      <c r="K89" s="58">
        <v>5063790.4214482419</v>
      </c>
      <c r="L89" s="58">
        <v>10661529.231369505</v>
      </c>
      <c r="M89" s="58">
        <v>1112755.4560282617</v>
      </c>
      <c r="N89" s="58">
        <v>58263623.563109621</v>
      </c>
      <c r="O89" s="58">
        <v>25323440.595628008</v>
      </c>
      <c r="P89" s="58">
        <v>12816350.510971131</v>
      </c>
      <c r="Q89" s="58">
        <v>35982337.924501978</v>
      </c>
      <c r="R89" s="58">
        <v>19679506.210329752</v>
      </c>
      <c r="S89" s="58">
        <v>19349652.896314546</v>
      </c>
      <c r="T89" s="58">
        <v>3642199.8430012274</v>
      </c>
      <c r="U89" s="58">
        <v>1987386.9112235508</v>
      </c>
      <c r="V89" s="59">
        <v>0</v>
      </c>
    </row>
    <row r="90" spans="1:22" s="21" customFormat="1" ht="31.5" x14ac:dyDescent="0.25">
      <c r="A90" s="42" t="s">
        <v>6</v>
      </c>
      <c r="B90" s="48">
        <v>4781294609.9532595</v>
      </c>
      <c r="C90" s="48">
        <v>283747702.49685031</v>
      </c>
      <c r="D90" s="48">
        <v>1162040324.4296398</v>
      </c>
      <c r="E90" s="48">
        <v>257592959.76989266</v>
      </c>
      <c r="F90" s="48">
        <v>158078699.28921214</v>
      </c>
      <c r="G90" s="48">
        <v>25559927.98308089</v>
      </c>
      <c r="H90" s="48">
        <v>303543647.40744001</v>
      </c>
      <c r="I90" s="48">
        <v>511771066.62716836</v>
      </c>
      <c r="J90" s="48">
        <v>556417677.86291897</v>
      </c>
      <c r="K90" s="48">
        <v>50124277.051354699</v>
      </c>
      <c r="L90" s="48">
        <v>78147631.98989135</v>
      </c>
      <c r="M90" s="48">
        <v>6434582.4038381483</v>
      </c>
      <c r="N90" s="48">
        <v>321767506.5556165</v>
      </c>
      <c r="O90" s="48">
        <v>97098055.585514963</v>
      </c>
      <c r="P90" s="48">
        <v>109636967.43528369</v>
      </c>
      <c r="Q90" s="48">
        <v>431322855.7648533</v>
      </c>
      <c r="R90" s="48">
        <v>170126745.35402349</v>
      </c>
      <c r="S90" s="48">
        <v>197791428.20899788</v>
      </c>
      <c r="T90" s="48">
        <v>41921941.700689532</v>
      </c>
      <c r="U90" s="48">
        <v>18170612.036993895</v>
      </c>
      <c r="V90" s="48">
        <v>0</v>
      </c>
    </row>
    <row r="91" spans="1:22" x14ac:dyDescent="0.25">
      <c r="A91" s="77" t="s">
        <v>177</v>
      </c>
      <c r="B91" s="78">
        <v>235712166.10944951</v>
      </c>
      <c r="C91" s="50">
        <v>9903568.7614448834</v>
      </c>
      <c r="D91" s="51">
        <v>9703300.9734992012</v>
      </c>
      <c r="E91" s="51">
        <v>22993115.504761059</v>
      </c>
      <c r="F91" s="51">
        <v>9396871.0455562286</v>
      </c>
      <c r="G91" s="51">
        <v>1339539.5390415995</v>
      </c>
      <c r="H91" s="51">
        <v>16739845.046864569</v>
      </c>
      <c r="I91" s="51">
        <v>27913580.759238627</v>
      </c>
      <c r="J91" s="51">
        <v>26408282.031578843</v>
      </c>
      <c r="K91" s="51">
        <v>4618353.2472856985</v>
      </c>
      <c r="L91" s="51">
        <v>5269701.652589744</v>
      </c>
      <c r="M91" s="51">
        <v>372681.53593100864</v>
      </c>
      <c r="N91" s="51">
        <v>20225239.903322019</v>
      </c>
      <c r="O91" s="51">
        <v>3415263.3108155779</v>
      </c>
      <c r="P91" s="51">
        <v>17179020.24553578</v>
      </c>
      <c r="Q91" s="51">
        <v>28395694.250458758</v>
      </c>
      <c r="R91" s="51">
        <v>14003012.757562982</v>
      </c>
      <c r="S91" s="51">
        <v>13626042.637376903</v>
      </c>
      <c r="T91" s="51">
        <v>2404927.3138379417</v>
      </c>
      <c r="U91" s="51">
        <v>1804125.5927480792</v>
      </c>
      <c r="V91" s="52">
        <v>0</v>
      </c>
    </row>
    <row r="92" spans="1:22" x14ac:dyDescent="0.25">
      <c r="A92" s="41" t="s">
        <v>178</v>
      </c>
      <c r="B92" s="48">
        <v>967703051.06061697</v>
      </c>
      <c r="C92" s="53">
        <v>15340662.800493268</v>
      </c>
      <c r="D92" s="54">
        <v>455918500.89677429</v>
      </c>
      <c r="E92" s="54">
        <v>11976953.929885691</v>
      </c>
      <c r="F92" s="54">
        <v>36203528.747420669</v>
      </c>
      <c r="G92" s="54">
        <v>3082057.0906792702</v>
      </c>
      <c r="H92" s="54">
        <v>108223043.17290233</v>
      </c>
      <c r="I92" s="54">
        <v>61325198.615802869</v>
      </c>
      <c r="J92" s="54">
        <v>63445519.764463916</v>
      </c>
      <c r="K92" s="54">
        <v>8521783.4535894524</v>
      </c>
      <c r="L92" s="54">
        <v>11523779.602582736</v>
      </c>
      <c r="M92" s="54">
        <v>752194.43069969269</v>
      </c>
      <c r="N92" s="54">
        <v>38809196.899493597</v>
      </c>
      <c r="O92" s="54">
        <v>9674257.9501849711</v>
      </c>
      <c r="P92" s="54">
        <v>10590487.221920649</v>
      </c>
      <c r="Q92" s="54">
        <v>50666161.154161543</v>
      </c>
      <c r="R92" s="54">
        <v>38419513.243793271</v>
      </c>
      <c r="S92" s="54">
        <v>32406177.879395869</v>
      </c>
      <c r="T92" s="54">
        <v>8523887.635799313</v>
      </c>
      <c r="U92" s="54">
        <v>2300146.5705738286</v>
      </c>
      <c r="V92" s="55">
        <v>0</v>
      </c>
    </row>
    <row r="93" spans="1:22" x14ac:dyDescent="0.25">
      <c r="A93" s="14" t="s">
        <v>7</v>
      </c>
      <c r="B93" s="48">
        <v>300375435.91044241</v>
      </c>
      <c r="C93" s="53">
        <v>15378670.503145311</v>
      </c>
      <c r="D93" s="54">
        <v>52522466.481106833</v>
      </c>
      <c r="E93" s="54">
        <v>8357979.7801683098</v>
      </c>
      <c r="F93" s="54">
        <v>12611140.868614417</v>
      </c>
      <c r="G93" s="54">
        <v>1426249.3683587057</v>
      </c>
      <c r="H93" s="54">
        <v>13373144.079250898</v>
      </c>
      <c r="I93" s="54">
        <v>32096442.602544237</v>
      </c>
      <c r="J93" s="54">
        <v>55442093.361961685</v>
      </c>
      <c r="K93" s="54">
        <v>3151736.7588502723</v>
      </c>
      <c r="L93" s="54">
        <v>8232155.9954649806</v>
      </c>
      <c r="M93" s="54">
        <v>604320.41445289401</v>
      </c>
      <c r="N93" s="54">
        <v>19481722.790957678</v>
      </c>
      <c r="O93" s="54">
        <v>5163660.4467616957</v>
      </c>
      <c r="P93" s="54">
        <v>3534790.0270797373</v>
      </c>
      <c r="Q93" s="54">
        <v>31868879.824120402</v>
      </c>
      <c r="R93" s="54">
        <v>17244082.005184367</v>
      </c>
      <c r="S93" s="54">
        <v>16267103.433323132</v>
      </c>
      <c r="T93" s="54">
        <v>2694759.4720313386</v>
      </c>
      <c r="U93" s="54">
        <v>924037.69706549798</v>
      </c>
      <c r="V93" s="55">
        <v>0</v>
      </c>
    </row>
    <row r="94" spans="1:22" x14ac:dyDescent="0.25">
      <c r="A94" s="14" t="s">
        <v>16</v>
      </c>
      <c r="B94" s="48">
        <v>239207230.11194623</v>
      </c>
      <c r="C94" s="53">
        <v>59921390.618061401</v>
      </c>
      <c r="D94" s="54">
        <v>10582025.349734979</v>
      </c>
      <c r="E94" s="54">
        <v>16284506.58216895</v>
      </c>
      <c r="F94" s="54">
        <v>10440160.575018216</v>
      </c>
      <c r="G94" s="54">
        <v>986846.95998690312</v>
      </c>
      <c r="H94" s="54">
        <v>7784794.0764082894</v>
      </c>
      <c r="I94" s="54">
        <v>16662644.655700905</v>
      </c>
      <c r="J94" s="54">
        <v>12477872.509470595</v>
      </c>
      <c r="K94" s="54">
        <v>2672762.5332475188</v>
      </c>
      <c r="L94" s="54">
        <v>3216518.173908683</v>
      </c>
      <c r="M94" s="54">
        <v>347688.72466001997</v>
      </c>
      <c r="N94" s="54">
        <v>13382637.714222347</v>
      </c>
      <c r="O94" s="54">
        <v>3786583.7515235106</v>
      </c>
      <c r="P94" s="54">
        <v>9904682.5601120722</v>
      </c>
      <c r="Q94" s="54">
        <v>42420467.989919282</v>
      </c>
      <c r="R94" s="54">
        <v>10030739.575214067</v>
      </c>
      <c r="S94" s="54">
        <v>13963979.512431694</v>
      </c>
      <c r="T94" s="54">
        <v>3760688.1375412052</v>
      </c>
      <c r="U94" s="54">
        <v>580240.11261562828</v>
      </c>
      <c r="V94" s="55">
        <v>0</v>
      </c>
    </row>
    <row r="95" spans="1:22" x14ac:dyDescent="0.25">
      <c r="A95" s="41" t="s">
        <v>179</v>
      </c>
      <c r="B95" s="48">
        <v>937931482.87160921</v>
      </c>
      <c r="C95" s="53">
        <v>75456750.555030093</v>
      </c>
      <c r="D95" s="54">
        <v>8101993.11114519</v>
      </c>
      <c r="E95" s="54">
        <v>90295397.808451757</v>
      </c>
      <c r="F95" s="54">
        <v>21390365.042187795</v>
      </c>
      <c r="G95" s="54">
        <v>6265277.6215155069</v>
      </c>
      <c r="H95" s="54">
        <v>38530386.819716133</v>
      </c>
      <c r="I95" s="54">
        <v>158549224.10990533</v>
      </c>
      <c r="J95" s="54">
        <v>174365412.75661683</v>
      </c>
      <c r="K95" s="54">
        <v>12266554.386222165</v>
      </c>
      <c r="L95" s="54">
        <v>19670626.437202886</v>
      </c>
      <c r="M95" s="54">
        <v>1264514.3484126767</v>
      </c>
      <c r="N95" s="54">
        <v>100085759.80195396</v>
      </c>
      <c r="O95" s="54">
        <v>22378604.924742192</v>
      </c>
      <c r="P95" s="54">
        <v>22173187.718325485</v>
      </c>
      <c r="Q95" s="54">
        <v>110323684.01233891</v>
      </c>
      <c r="R95" s="54">
        <v>25631648.414128903</v>
      </c>
      <c r="S95" s="54">
        <v>36973099.748676278</v>
      </c>
      <c r="T95" s="54">
        <v>10207716.027680222</v>
      </c>
      <c r="U95" s="54">
        <v>4001279.2273569168</v>
      </c>
      <c r="V95" s="55">
        <v>0</v>
      </c>
    </row>
    <row r="96" spans="1:22" x14ac:dyDescent="0.25">
      <c r="A96" s="14" t="s">
        <v>15</v>
      </c>
      <c r="B96" s="48">
        <v>692918645.65396178</v>
      </c>
      <c r="C96" s="53">
        <v>39676500.568424262</v>
      </c>
      <c r="D96" s="54">
        <v>37505202.942371428</v>
      </c>
      <c r="E96" s="54">
        <v>69959718.572049841</v>
      </c>
      <c r="F96" s="54">
        <v>18104273.335468777</v>
      </c>
      <c r="G96" s="54">
        <v>5909884.7978531653</v>
      </c>
      <c r="H96" s="54">
        <v>37236337.277949564</v>
      </c>
      <c r="I96" s="54">
        <v>113279195.50367256</v>
      </c>
      <c r="J96" s="54">
        <v>121008951.04669505</v>
      </c>
      <c r="K96" s="54">
        <v>9294601.9375290982</v>
      </c>
      <c r="L96" s="54">
        <v>17481351.820614301</v>
      </c>
      <c r="M96" s="54">
        <v>1386249.0223564405</v>
      </c>
      <c r="N96" s="54">
        <v>56883572.512365744</v>
      </c>
      <c r="O96" s="54">
        <v>12387647.901945535</v>
      </c>
      <c r="P96" s="54">
        <v>14326364.602489367</v>
      </c>
      <c r="Q96" s="54">
        <v>69716687.261355728</v>
      </c>
      <c r="R96" s="54">
        <v>26545675.038449213</v>
      </c>
      <c r="S96" s="54">
        <v>32094476.792940836</v>
      </c>
      <c r="T96" s="54">
        <v>4970694.1222108081</v>
      </c>
      <c r="U96" s="54">
        <v>5151260.5972200977</v>
      </c>
      <c r="V96" s="55">
        <v>0</v>
      </c>
    </row>
    <row r="97" spans="1:22" x14ac:dyDescent="0.25">
      <c r="A97" s="14" t="s">
        <v>14</v>
      </c>
      <c r="B97" s="48">
        <v>329214605.59263361</v>
      </c>
      <c r="C97" s="53">
        <v>16060717.281347185</v>
      </c>
      <c r="D97" s="54">
        <v>37772384.206052423</v>
      </c>
      <c r="E97" s="54">
        <v>12830189.428330252</v>
      </c>
      <c r="F97" s="54">
        <v>16792994.479829326</v>
      </c>
      <c r="G97" s="54">
        <v>1647270.5954499943</v>
      </c>
      <c r="H97" s="54">
        <v>33720988.19071272</v>
      </c>
      <c r="I97" s="54">
        <v>36072438.772867404</v>
      </c>
      <c r="J97" s="54">
        <v>43872023.093006454</v>
      </c>
      <c r="K97" s="54">
        <v>2664589.2892134711</v>
      </c>
      <c r="L97" s="54">
        <v>5126030.7156037642</v>
      </c>
      <c r="M97" s="54">
        <v>577761.84272044804</v>
      </c>
      <c r="N97" s="54">
        <v>33279087.618496019</v>
      </c>
      <c r="O97" s="54">
        <v>21118033.757407498</v>
      </c>
      <c r="P97" s="54">
        <v>12392754.410096597</v>
      </c>
      <c r="Q97" s="54">
        <v>24999199.119318556</v>
      </c>
      <c r="R97" s="54">
        <v>12620965.055729114</v>
      </c>
      <c r="S97" s="54">
        <v>14529732.906163881</v>
      </c>
      <c r="T97" s="54">
        <v>1903133.3359250424</v>
      </c>
      <c r="U97" s="54">
        <v>1234311.4943634961</v>
      </c>
      <c r="V97" s="55">
        <v>0</v>
      </c>
    </row>
    <row r="98" spans="1:22" x14ac:dyDescent="0.25">
      <c r="A98" s="41" t="s">
        <v>180</v>
      </c>
      <c r="B98" s="48">
        <v>177870007.05865085</v>
      </c>
      <c r="C98" s="53">
        <v>9108594.1499608438</v>
      </c>
      <c r="D98" s="54">
        <v>80684090.122997701</v>
      </c>
      <c r="E98" s="54">
        <v>2305134.5091889361</v>
      </c>
      <c r="F98" s="54">
        <v>10173226.501190102</v>
      </c>
      <c r="G98" s="54">
        <v>491965.50270493329</v>
      </c>
      <c r="H98" s="54">
        <v>7504986.4698812896</v>
      </c>
      <c r="I98" s="54">
        <v>12756952.127631754</v>
      </c>
      <c r="J98" s="54">
        <v>9261347.5295329299</v>
      </c>
      <c r="K98" s="54">
        <v>1438905.2467309874</v>
      </c>
      <c r="L98" s="54">
        <v>1993419.5290938343</v>
      </c>
      <c r="M98" s="54">
        <v>162342.73419756899</v>
      </c>
      <c r="N98" s="54">
        <v>4778140.1738032708</v>
      </c>
      <c r="O98" s="54">
        <v>3071001.1391465678</v>
      </c>
      <c r="P98" s="54">
        <v>2538328.0046434286</v>
      </c>
      <c r="Q98" s="54">
        <v>16257430.230993913</v>
      </c>
      <c r="R98" s="54">
        <v>5438020.1540700244</v>
      </c>
      <c r="S98" s="54">
        <v>7907227.2110792138</v>
      </c>
      <c r="T98" s="54">
        <v>1700499.2115387388</v>
      </c>
      <c r="U98" s="54">
        <v>298396.5102648068</v>
      </c>
      <c r="V98" s="55">
        <v>0</v>
      </c>
    </row>
    <row r="99" spans="1:22" x14ac:dyDescent="0.25">
      <c r="A99" s="41" t="s">
        <v>181</v>
      </c>
      <c r="B99" s="48">
        <v>770574540.70616579</v>
      </c>
      <c r="C99" s="53">
        <v>37763060.142800264</v>
      </c>
      <c r="D99" s="54">
        <v>433211551.04756171</v>
      </c>
      <c r="E99" s="54">
        <v>20088816.849784013</v>
      </c>
      <c r="F99" s="54">
        <v>12282251.809296085</v>
      </c>
      <c r="G99" s="54">
        <v>3699677.6181529667</v>
      </c>
      <c r="H99" s="54">
        <v>29408437.368472718</v>
      </c>
      <c r="I99" s="54">
        <v>44500766.614564791</v>
      </c>
      <c r="J99" s="54">
        <v>37535955.102890365</v>
      </c>
      <c r="K99" s="54">
        <v>4606225.562956159</v>
      </c>
      <c r="L99" s="54">
        <v>4276196.934478621</v>
      </c>
      <c r="M99" s="54">
        <v>583876.02474104671</v>
      </c>
      <c r="N99" s="54">
        <v>29770316.626383524</v>
      </c>
      <c r="O99" s="54">
        <v>15390135.919679604</v>
      </c>
      <c r="P99" s="54">
        <v>14997960.564918106</v>
      </c>
      <c r="Q99" s="54">
        <v>38477346.006970942</v>
      </c>
      <c r="R99" s="54">
        <v>15046806.520175271</v>
      </c>
      <c r="S99" s="54">
        <v>22873527.63350337</v>
      </c>
      <c r="T99" s="54">
        <v>4828799.3724559322</v>
      </c>
      <c r="U99" s="54">
        <v>1232832.9863800753</v>
      </c>
      <c r="V99" s="55">
        <v>0</v>
      </c>
    </row>
    <row r="100" spans="1:22" x14ac:dyDescent="0.25">
      <c r="A100" s="14" t="s">
        <v>93</v>
      </c>
      <c r="B100" s="48">
        <v>51052116.201253071</v>
      </c>
      <c r="C100" s="53">
        <v>2058560.1448056186</v>
      </c>
      <c r="D100" s="54">
        <v>6130782.3836882999</v>
      </c>
      <c r="E100" s="54">
        <v>2203016.5884649828</v>
      </c>
      <c r="F100" s="54">
        <v>1851949.8380808488</v>
      </c>
      <c r="G100" s="54">
        <v>181553.81688203156</v>
      </c>
      <c r="H100" s="54">
        <v>4889184.8415939528</v>
      </c>
      <c r="I100" s="54">
        <v>4058226.657993942</v>
      </c>
      <c r="J100" s="54">
        <v>9099512.1041555386</v>
      </c>
      <c r="K100" s="54">
        <v>429108.8873474205</v>
      </c>
      <c r="L100" s="54">
        <v>821710.0137513798</v>
      </c>
      <c r="M100" s="54">
        <v>59730.5947687886</v>
      </c>
      <c r="N100" s="54">
        <v>3813422.8107073726</v>
      </c>
      <c r="O100" s="54">
        <v>565530.53694792534</v>
      </c>
      <c r="P100" s="54">
        <v>397260.25113554171</v>
      </c>
      <c r="Q100" s="54">
        <v>7898074.395485647</v>
      </c>
      <c r="R100" s="54">
        <v>1969611.9612350452</v>
      </c>
      <c r="S100" s="54">
        <v>3817957.299776298</v>
      </c>
      <c r="T100" s="54">
        <v>433808.53356128803</v>
      </c>
      <c r="U100" s="54">
        <v>373114.5408711388</v>
      </c>
      <c r="V100" s="55">
        <v>0</v>
      </c>
    </row>
    <row r="101" spans="1:22" x14ac:dyDescent="0.25">
      <c r="A101" s="14" t="s">
        <v>12</v>
      </c>
      <c r="B101" s="48">
        <v>78735328.67653124</v>
      </c>
      <c r="C101" s="60">
        <v>3079226.9713371699</v>
      </c>
      <c r="D101" s="61">
        <v>29908026.914707899</v>
      </c>
      <c r="E101" s="61">
        <v>298130.21663887857</v>
      </c>
      <c r="F101" s="61">
        <v>8831937.0465496778</v>
      </c>
      <c r="G101" s="61">
        <v>529605.07245580875</v>
      </c>
      <c r="H101" s="61">
        <v>6132500.0636874903</v>
      </c>
      <c r="I101" s="61">
        <v>4556396.2072460093</v>
      </c>
      <c r="J101" s="61">
        <v>3500708.562546805</v>
      </c>
      <c r="K101" s="61">
        <v>459655.74838244292</v>
      </c>
      <c r="L101" s="61">
        <v>536141.11460042745</v>
      </c>
      <c r="M101" s="61">
        <v>323222.73089756275</v>
      </c>
      <c r="N101" s="61">
        <v>1258409.7039109708</v>
      </c>
      <c r="O101" s="61">
        <v>147335.94635988414</v>
      </c>
      <c r="P101" s="61">
        <v>1602131.8290269221</v>
      </c>
      <c r="Q101" s="61">
        <v>10299231.519729616</v>
      </c>
      <c r="R101" s="61">
        <v>3176670.6284812069</v>
      </c>
      <c r="S101" s="61">
        <v>3332103.1543304408</v>
      </c>
      <c r="T101" s="61">
        <v>493028.5381076975</v>
      </c>
      <c r="U101" s="61">
        <v>270866.70753432729</v>
      </c>
      <c r="V101" s="62">
        <v>0</v>
      </c>
    </row>
    <row r="102" spans="1:22" ht="15" x14ac:dyDescent="0.2">
      <c r="A102" s="107"/>
      <c r="B102" s="107"/>
      <c r="C102" s="107"/>
      <c r="D102" s="107"/>
      <c r="E102" s="107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</row>
    <row r="103" spans="1:22" s="98" customFormat="1" ht="52.5" customHeight="1" x14ac:dyDescent="0.2">
      <c r="A103" s="109" t="s">
        <v>218</v>
      </c>
      <c r="B103" s="109"/>
      <c r="C103" s="109"/>
      <c r="D103" s="109"/>
      <c r="E103" s="109"/>
    </row>
    <row r="104" spans="1:22" ht="15" x14ac:dyDescent="0.2">
      <c r="A104" s="33"/>
      <c r="B104" s="33"/>
      <c r="C104" s="33"/>
      <c r="D104" s="33"/>
      <c r="E104" s="33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</row>
    <row r="105" spans="1:22" ht="15" x14ac:dyDescent="0.2">
      <c r="C105" s="18"/>
    </row>
    <row r="106" spans="1:22" ht="15" x14ac:dyDescent="0.2">
      <c r="C106" s="18"/>
    </row>
    <row r="107" spans="1:22" ht="15" x14ac:dyDescent="0.2">
      <c r="C107" s="18"/>
    </row>
    <row r="108" spans="1:22" ht="15" x14ac:dyDescent="0.2">
      <c r="C108" s="18"/>
    </row>
    <row r="109" spans="1:22" ht="15" x14ac:dyDescent="0.2">
      <c r="C109" s="18"/>
    </row>
    <row r="110" spans="1:22" ht="15" x14ac:dyDescent="0.2">
      <c r="C110" s="18"/>
    </row>
    <row r="111" spans="1:22" ht="15" x14ac:dyDescent="0.2">
      <c r="C111" s="18"/>
    </row>
    <row r="112" spans="1:22" ht="15" x14ac:dyDescent="0.2">
      <c r="C112" s="18"/>
    </row>
    <row r="113" spans="3:3" ht="15" x14ac:dyDescent="0.2">
      <c r="C113" s="18"/>
    </row>
    <row r="114" spans="3:3" ht="15" x14ac:dyDescent="0.2">
      <c r="C114" s="18"/>
    </row>
    <row r="115" spans="3:3" ht="15" x14ac:dyDescent="0.2">
      <c r="C115" s="18"/>
    </row>
    <row r="116" spans="3:3" ht="15" x14ac:dyDescent="0.2">
      <c r="C116" s="18"/>
    </row>
    <row r="117" spans="3:3" ht="15" x14ac:dyDescent="0.2">
      <c r="C117" s="18"/>
    </row>
    <row r="118" spans="3:3" ht="15" x14ac:dyDescent="0.2">
      <c r="C118" s="18"/>
    </row>
    <row r="119" spans="3:3" ht="15" x14ac:dyDescent="0.2">
      <c r="C119" s="18"/>
    </row>
    <row r="120" spans="3:3" ht="15" x14ac:dyDescent="0.2">
      <c r="C120" s="18"/>
    </row>
    <row r="121" spans="3:3" ht="15" x14ac:dyDescent="0.2">
      <c r="C121" s="18"/>
    </row>
    <row r="122" spans="3:3" ht="15" x14ac:dyDescent="0.2">
      <c r="C122" s="18"/>
    </row>
    <row r="123" spans="3:3" ht="15" x14ac:dyDescent="0.2">
      <c r="C123" s="18"/>
    </row>
    <row r="124" spans="3:3" ht="15" x14ac:dyDescent="0.2">
      <c r="C124" s="18"/>
    </row>
    <row r="125" spans="3:3" ht="15" x14ac:dyDescent="0.2">
      <c r="C125" s="18"/>
    </row>
    <row r="126" spans="3:3" ht="15" x14ac:dyDescent="0.2">
      <c r="C126" s="18"/>
    </row>
    <row r="127" spans="3:3" ht="15" x14ac:dyDescent="0.2">
      <c r="C127" s="18"/>
    </row>
    <row r="128" spans="3:3" ht="15" x14ac:dyDescent="0.2">
      <c r="C128" s="18"/>
    </row>
    <row r="129" spans="3:3" ht="15" x14ac:dyDescent="0.2">
      <c r="C129" s="18"/>
    </row>
    <row r="130" spans="3:3" ht="15" x14ac:dyDescent="0.2">
      <c r="C130" s="18"/>
    </row>
  </sheetData>
  <mergeCells count="7">
    <mergeCell ref="A103:E103"/>
    <mergeCell ref="R3:V3"/>
    <mergeCell ref="A102:E102"/>
    <mergeCell ref="A2:E2"/>
    <mergeCell ref="A3:A5"/>
    <mergeCell ref="B3:B5"/>
    <mergeCell ref="C3:Q3"/>
  </mergeCells>
  <conditionalFormatting sqref="A7:A101">
    <cfRule type="cellIs" dxfId="3" priority="1" stopIfTrue="1" operator="lessThan">
      <formula>0</formula>
    </cfRule>
  </conditionalFormatting>
  <hyperlinks>
    <hyperlink ref="A1" location="Содержание!A1" display="          К содержанию"/>
  </hyperlink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V130"/>
  <sheetViews>
    <sheetView zoomScaleNormal="100" workbookViewId="0"/>
  </sheetViews>
  <sheetFormatPr defaultRowHeight="15.75" x14ac:dyDescent="0.25"/>
  <cols>
    <col min="1" max="1" width="31.5703125" style="18" customWidth="1"/>
    <col min="2" max="2" width="19" style="18" customWidth="1"/>
    <col min="3" max="3" width="19" style="21" customWidth="1"/>
    <col min="4" max="4" width="18.140625" style="18" bestFit="1" customWidth="1"/>
    <col min="5" max="5" width="19.140625" style="18" customWidth="1"/>
    <col min="6" max="6" width="18" style="18" bestFit="1" customWidth="1"/>
    <col min="7" max="7" width="17.28515625" style="18" customWidth="1"/>
    <col min="8" max="8" width="18" style="18" bestFit="1" customWidth="1"/>
    <col min="9" max="9" width="19.28515625" style="18" bestFit="1" customWidth="1"/>
    <col min="10" max="10" width="18.85546875" style="18" customWidth="1"/>
    <col min="11" max="11" width="17.140625" style="18" customWidth="1"/>
    <col min="12" max="12" width="18.140625" style="18" bestFit="1" customWidth="1"/>
    <col min="13" max="13" width="16.140625" style="18" bestFit="1" customWidth="1"/>
    <col min="14" max="15" width="18.140625" style="18" bestFit="1" customWidth="1"/>
    <col min="16" max="16" width="21.28515625" style="18" customWidth="1"/>
    <col min="17" max="17" width="17.5703125" style="18" customWidth="1"/>
    <col min="18" max="18" width="18.140625" style="18" bestFit="1" customWidth="1"/>
    <col min="19" max="19" width="19.28515625" style="18" customWidth="1"/>
    <col min="20" max="20" width="16.140625" style="18" bestFit="1" customWidth="1"/>
    <col min="21" max="21" width="17.140625" style="18" bestFit="1" customWidth="1"/>
    <col min="22" max="22" width="24.42578125" style="18" customWidth="1"/>
    <col min="23" max="16384" width="9.140625" style="18"/>
  </cols>
  <sheetData>
    <row r="1" spans="1:22" ht="33" customHeight="1" x14ac:dyDescent="0.2">
      <c r="A1" s="36" t="s">
        <v>127</v>
      </c>
      <c r="C1" s="18"/>
    </row>
    <row r="2" spans="1:22" ht="53.25" customHeight="1" x14ac:dyDescent="0.25">
      <c r="A2" s="118" t="s">
        <v>223</v>
      </c>
      <c r="B2" s="118"/>
      <c r="C2" s="118"/>
      <c r="D2" s="118"/>
      <c r="E2" s="118"/>
      <c r="F2" s="21"/>
    </row>
    <row r="3" spans="1:22" ht="15.75" customHeight="1" x14ac:dyDescent="0.25">
      <c r="A3" s="119"/>
      <c r="B3" s="103" t="s">
        <v>89</v>
      </c>
      <c r="C3" s="116" t="s">
        <v>88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6"/>
      <c r="S3" s="117"/>
      <c r="T3" s="117"/>
      <c r="U3" s="117"/>
      <c r="V3" s="117"/>
    </row>
    <row r="4" spans="1:22" ht="26.25" customHeight="1" x14ac:dyDescent="0.2">
      <c r="A4" s="120"/>
      <c r="B4" s="122"/>
      <c r="C4" s="5" t="s">
        <v>82</v>
      </c>
      <c r="D4" s="5" t="s">
        <v>81</v>
      </c>
      <c r="E4" s="5" t="s">
        <v>80</v>
      </c>
      <c r="F4" s="5" t="s">
        <v>79</v>
      </c>
      <c r="G4" s="5" t="s">
        <v>78</v>
      </c>
      <c r="H4" s="5" t="s">
        <v>77</v>
      </c>
      <c r="I4" s="5" t="s">
        <v>76</v>
      </c>
      <c r="J4" s="5" t="s">
        <v>75</v>
      </c>
      <c r="K4" s="5" t="s">
        <v>74</v>
      </c>
      <c r="L4" s="5" t="s">
        <v>73</v>
      </c>
      <c r="M4" s="5" t="s">
        <v>72</v>
      </c>
      <c r="N4" s="5" t="s">
        <v>71</v>
      </c>
      <c r="O4" s="5" t="s">
        <v>70</v>
      </c>
      <c r="P4" s="5" t="s">
        <v>69</v>
      </c>
      <c r="Q4" s="5" t="s">
        <v>68</v>
      </c>
      <c r="R4" s="5" t="s">
        <v>84</v>
      </c>
      <c r="S4" s="5" t="s">
        <v>128</v>
      </c>
      <c r="T4" s="5" t="s">
        <v>129</v>
      </c>
      <c r="U4" s="5" t="s">
        <v>130</v>
      </c>
      <c r="V4" s="5" t="s">
        <v>131</v>
      </c>
    </row>
    <row r="5" spans="1:22" ht="145.5" customHeight="1" x14ac:dyDescent="0.2">
      <c r="A5" s="121"/>
      <c r="B5" s="123"/>
      <c r="C5" s="23" t="s">
        <v>132</v>
      </c>
      <c r="D5" s="23" t="s">
        <v>67</v>
      </c>
      <c r="E5" s="23" t="s">
        <v>66</v>
      </c>
      <c r="F5" s="23" t="s">
        <v>133</v>
      </c>
      <c r="G5" s="23" t="s">
        <v>134</v>
      </c>
      <c r="H5" s="23" t="s">
        <v>65</v>
      </c>
      <c r="I5" s="23" t="s">
        <v>135</v>
      </c>
      <c r="J5" s="23" t="s">
        <v>136</v>
      </c>
      <c r="K5" s="23" t="s">
        <v>137</v>
      </c>
      <c r="L5" s="23" t="s">
        <v>138</v>
      </c>
      <c r="M5" s="23" t="s">
        <v>139</v>
      </c>
      <c r="N5" s="23" t="s">
        <v>140</v>
      </c>
      <c r="O5" s="23" t="s">
        <v>141</v>
      </c>
      <c r="P5" s="23" t="s">
        <v>142</v>
      </c>
      <c r="Q5" s="23" t="s">
        <v>143</v>
      </c>
      <c r="R5" s="23" t="s">
        <v>64</v>
      </c>
      <c r="S5" s="23" t="s">
        <v>144</v>
      </c>
      <c r="T5" s="23" t="s">
        <v>145</v>
      </c>
      <c r="U5" s="23" t="s">
        <v>146</v>
      </c>
      <c r="V5" s="23" t="s">
        <v>209</v>
      </c>
    </row>
    <row r="6" spans="1:22" s="21" customFormat="1" ht="49.5" customHeight="1" x14ac:dyDescent="0.25">
      <c r="A6" s="37" t="s">
        <v>150</v>
      </c>
      <c r="B6" s="48">
        <f>B7+B26+B39+B48+B56+B71+B79+B90</f>
        <v>77336148467.330963</v>
      </c>
      <c r="C6" s="48">
        <f t="shared" ref="C6:V6" si="0">C7+C26+C39+C48+C56+C71+C79+C90</f>
        <v>3807922936.2472825</v>
      </c>
      <c r="D6" s="48">
        <f t="shared" si="0"/>
        <v>7870476881.6107187</v>
      </c>
      <c r="E6" s="48">
        <f t="shared" si="0"/>
        <v>12802103871.391924</v>
      </c>
      <c r="F6" s="48">
        <f t="shared" si="0"/>
        <v>2301571111.2772312</v>
      </c>
      <c r="G6" s="48">
        <f t="shared" si="0"/>
        <v>472754059.52438748</v>
      </c>
      <c r="H6" s="48">
        <f t="shared" si="0"/>
        <v>4541773157.1943054</v>
      </c>
      <c r="I6" s="48">
        <f t="shared" si="0"/>
        <v>11909574285.442257</v>
      </c>
      <c r="J6" s="48">
        <f t="shared" si="0"/>
        <v>5426204375.2435665</v>
      </c>
      <c r="K6" s="48">
        <f t="shared" si="0"/>
        <v>634475451.3457377</v>
      </c>
      <c r="L6" s="48">
        <f t="shared" si="0"/>
        <v>2660160632.0135598</v>
      </c>
      <c r="M6" s="48">
        <f t="shared" si="0"/>
        <v>442292396.75184834</v>
      </c>
      <c r="N6" s="48">
        <f t="shared" si="0"/>
        <v>8645846934.7163754</v>
      </c>
      <c r="O6" s="48">
        <f t="shared" si="0"/>
        <v>3455747222.6702995</v>
      </c>
      <c r="P6" s="48">
        <f t="shared" si="0"/>
        <v>1888753515.9134934</v>
      </c>
      <c r="Q6" s="48">
        <f t="shared" si="0"/>
        <v>4665833865.3348255</v>
      </c>
      <c r="R6" s="48">
        <f t="shared" si="0"/>
        <v>2124181565.1311345</v>
      </c>
      <c r="S6" s="48">
        <f t="shared" si="0"/>
        <v>2739104833.919004</v>
      </c>
      <c r="T6" s="48">
        <f t="shared" si="0"/>
        <v>587962610.65775454</v>
      </c>
      <c r="U6" s="48">
        <f t="shared" si="0"/>
        <v>359408760.94525939</v>
      </c>
      <c r="V6" s="48">
        <f t="shared" si="0"/>
        <v>0</v>
      </c>
    </row>
    <row r="7" spans="1:22" s="21" customFormat="1" ht="31.5" x14ac:dyDescent="0.25">
      <c r="A7" s="38" t="s">
        <v>0</v>
      </c>
      <c r="B7" s="48">
        <f t="shared" ref="B7:B70" si="1">SUM(C7:U7)</f>
        <v>27565359893.08585</v>
      </c>
      <c r="C7" s="48">
        <v>934378104.46889675</v>
      </c>
      <c r="D7" s="48">
        <v>169979129.59363854</v>
      </c>
      <c r="E7" s="48">
        <v>4425606970.0561829</v>
      </c>
      <c r="F7" s="48">
        <v>805289254.13583958</v>
      </c>
      <c r="G7" s="48">
        <v>137190640.41492397</v>
      </c>
      <c r="H7" s="48">
        <v>1395987651.3460939</v>
      </c>
      <c r="I7" s="48">
        <v>6278466354.5680285</v>
      </c>
      <c r="J7" s="48">
        <v>1476388196.2755444</v>
      </c>
      <c r="K7" s="48">
        <v>177074095.02290642</v>
      </c>
      <c r="L7" s="48">
        <v>1529950666.8055842</v>
      </c>
      <c r="M7" s="48">
        <v>283353887.81670725</v>
      </c>
      <c r="N7" s="48">
        <v>3762967989.1711206</v>
      </c>
      <c r="O7" s="48">
        <v>1847280698.9270141</v>
      </c>
      <c r="P7" s="48">
        <v>731968736.20619118</v>
      </c>
      <c r="Q7" s="48">
        <v>1706852849.0571725</v>
      </c>
      <c r="R7" s="48">
        <v>639228479.63398254</v>
      </c>
      <c r="S7" s="48">
        <v>844904853.56402349</v>
      </c>
      <c r="T7" s="48">
        <v>256415878.66726696</v>
      </c>
      <c r="U7" s="48">
        <v>162075457.35473207</v>
      </c>
      <c r="V7" s="48">
        <v>0</v>
      </c>
    </row>
    <row r="8" spans="1:22" x14ac:dyDescent="0.25">
      <c r="A8" s="38" t="s">
        <v>152</v>
      </c>
      <c r="B8" s="78">
        <f t="shared" si="1"/>
        <v>839068062.48166311</v>
      </c>
      <c r="C8" s="50">
        <v>150343607.85707206</v>
      </c>
      <c r="D8" s="51">
        <v>110598776.40470983</v>
      </c>
      <c r="E8" s="51">
        <v>157674391.08190602</v>
      </c>
      <c r="F8" s="51">
        <v>16361019.882304111</v>
      </c>
      <c r="G8" s="51">
        <v>4084063.5167105235</v>
      </c>
      <c r="H8" s="51">
        <v>44683080.530476369</v>
      </c>
      <c r="I8" s="51">
        <v>124023824.61307889</v>
      </c>
      <c r="J8" s="51">
        <v>32595024.747259572</v>
      </c>
      <c r="K8" s="51">
        <v>3586227.2461465085</v>
      </c>
      <c r="L8" s="51">
        <v>14144977.304680174</v>
      </c>
      <c r="M8" s="51">
        <v>1550190.1328709568</v>
      </c>
      <c r="N8" s="51">
        <v>77014048.783619598</v>
      </c>
      <c r="O8" s="51">
        <v>13324562.496277947</v>
      </c>
      <c r="P8" s="51">
        <v>8669123.1837205049</v>
      </c>
      <c r="Q8" s="51">
        <v>29599239.173772532</v>
      </c>
      <c r="R8" s="51">
        <v>19268936.660606064</v>
      </c>
      <c r="S8" s="51">
        <v>23608204.227137875</v>
      </c>
      <c r="T8" s="51">
        <v>4303322.7680364363</v>
      </c>
      <c r="U8" s="51">
        <v>3635441.8712768708</v>
      </c>
      <c r="V8" s="52">
        <v>0</v>
      </c>
    </row>
    <row r="9" spans="1:22" x14ac:dyDescent="0.25">
      <c r="A9" s="39" t="s">
        <v>62</v>
      </c>
      <c r="B9" s="48">
        <f t="shared" si="1"/>
        <v>344655761.62309009</v>
      </c>
      <c r="C9" s="53">
        <v>64023714.166262127</v>
      </c>
      <c r="D9" s="54">
        <v>259089.81924937319</v>
      </c>
      <c r="E9" s="54">
        <v>52296769.764184393</v>
      </c>
      <c r="F9" s="54">
        <v>9119458.9620168656</v>
      </c>
      <c r="G9" s="54">
        <v>2319739.2832907392</v>
      </c>
      <c r="H9" s="54">
        <v>16470364.612732038</v>
      </c>
      <c r="I9" s="54">
        <v>55334795.779674679</v>
      </c>
      <c r="J9" s="54">
        <v>23611868.707991283</v>
      </c>
      <c r="K9" s="54">
        <v>4394677.3858415429</v>
      </c>
      <c r="L9" s="54">
        <v>7837213.157863467</v>
      </c>
      <c r="M9" s="54">
        <v>963846.82875141071</v>
      </c>
      <c r="N9" s="54">
        <v>43153616.534780562</v>
      </c>
      <c r="O9" s="54">
        <v>5311881.7602773588</v>
      </c>
      <c r="P9" s="54">
        <v>4793974.9694084618</v>
      </c>
      <c r="Q9" s="54">
        <v>23239730.602690458</v>
      </c>
      <c r="R9" s="54">
        <v>10425878.017679259</v>
      </c>
      <c r="S9" s="54">
        <v>13073784.60084426</v>
      </c>
      <c r="T9" s="54">
        <v>6929155.3131725388</v>
      </c>
      <c r="U9" s="54">
        <v>1096201.3563793597</v>
      </c>
      <c r="V9" s="55">
        <v>0</v>
      </c>
    </row>
    <row r="10" spans="1:22" x14ac:dyDescent="0.25">
      <c r="A10" s="38" t="s">
        <v>153</v>
      </c>
      <c r="B10" s="48">
        <f t="shared" si="1"/>
        <v>465216847.5288018</v>
      </c>
      <c r="C10" s="53">
        <v>18079664.895733405</v>
      </c>
      <c r="D10" s="54">
        <v>1790376.072914575</v>
      </c>
      <c r="E10" s="54">
        <v>169499484.6928035</v>
      </c>
      <c r="F10" s="54">
        <v>10393813.85436346</v>
      </c>
      <c r="G10" s="54">
        <v>5349191.1474599084</v>
      </c>
      <c r="H10" s="54">
        <v>17522375.783466242</v>
      </c>
      <c r="I10" s="54">
        <v>59885062.696781769</v>
      </c>
      <c r="J10" s="54">
        <v>23166707.367776278</v>
      </c>
      <c r="K10" s="54">
        <v>2906780.9588308977</v>
      </c>
      <c r="L10" s="54">
        <v>8259358.3414256601</v>
      </c>
      <c r="M10" s="54">
        <v>1888342.7067894144</v>
      </c>
      <c r="N10" s="54">
        <v>64664004.038765565</v>
      </c>
      <c r="O10" s="54">
        <v>13601973.611196574</v>
      </c>
      <c r="P10" s="54">
        <v>7271501.6779849287</v>
      </c>
      <c r="Q10" s="54">
        <v>26114929.10023617</v>
      </c>
      <c r="R10" s="54">
        <v>11293030.996428594</v>
      </c>
      <c r="S10" s="54">
        <v>17615607.300118309</v>
      </c>
      <c r="T10" s="54">
        <v>3652542.4234829582</v>
      </c>
      <c r="U10" s="54">
        <v>2262099.8622435112</v>
      </c>
      <c r="V10" s="55">
        <v>0</v>
      </c>
    </row>
    <row r="11" spans="1:22" x14ac:dyDescent="0.25">
      <c r="A11" s="39" t="s">
        <v>61</v>
      </c>
      <c r="B11" s="48">
        <f t="shared" si="1"/>
        <v>861842437.30837286</v>
      </c>
      <c r="C11" s="53">
        <v>130322522.1845897</v>
      </c>
      <c r="D11" s="54">
        <v>4436774.8783480581</v>
      </c>
      <c r="E11" s="54">
        <v>142483346.64575359</v>
      </c>
      <c r="F11" s="54">
        <v>26535357.047840614</v>
      </c>
      <c r="G11" s="54">
        <v>8206696.6303200172</v>
      </c>
      <c r="H11" s="54">
        <v>54254830.523015536</v>
      </c>
      <c r="I11" s="54">
        <v>151498454.07425401</v>
      </c>
      <c r="J11" s="54">
        <v>47889185.978689589</v>
      </c>
      <c r="K11" s="54">
        <v>6061128.8990216553</v>
      </c>
      <c r="L11" s="54">
        <v>20705674.967281386</v>
      </c>
      <c r="M11" s="54">
        <v>3276790.0977105433</v>
      </c>
      <c r="N11" s="54">
        <v>88138129.653791189</v>
      </c>
      <c r="O11" s="54">
        <v>41923027.495066971</v>
      </c>
      <c r="P11" s="54">
        <v>18056451.697425898</v>
      </c>
      <c r="Q11" s="54">
        <v>52658890.335180275</v>
      </c>
      <c r="R11" s="54">
        <v>28965433.469481654</v>
      </c>
      <c r="S11" s="54">
        <v>28516412.410357997</v>
      </c>
      <c r="T11" s="54">
        <v>3385984.2712783776</v>
      </c>
      <c r="U11" s="54">
        <v>4527346.0489659198</v>
      </c>
      <c r="V11" s="55">
        <v>0</v>
      </c>
    </row>
    <row r="12" spans="1:22" x14ac:dyDescent="0.25">
      <c r="A12" s="39" t="s">
        <v>60</v>
      </c>
      <c r="B12" s="48">
        <f t="shared" si="1"/>
        <v>215266999.8874512</v>
      </c>
      <c r="C12" s="53">
        <v>6654234.6929807058</v>
      </c>
      <c r="D12" s="54">
        <v>261931.94496159421</v>
      </c>
      <c r="E12" s="54">
        <v>40357744.465947762</v>
      </c>
      <c r="F12" s="54">
        <v>9288534.5016479138</v>
      </c>
      <c r="G12" s="54">
        <v>2030089.9449294747</v>
      </c>
      <c r="H12" s="54">
        <v>10504280.222307086</v>
      </c>
      <c r="I12" s="54">
        <v>36255190.262699217</v>
      </c>
      <c r="J12" s="54">
        <v>9388169.7702915464</v>
      </c>
      <c r="K12" s="54">
        <v>2029406.4908158646</v>
      </c>
      <c r="L12" s="54">
        <v>5110313.1998680113</v>
      </c>
      <c r="M12" s="54">
        <v>1083676.4969653201</v>
      </c>
      <c r="N12" s="54">
        <v>33345418.750133973</v>
      </c>
      <c r="O12" s="54">
        <v>8216076.4738787087</v>
      </c>
      <c r="P12" s="54">
        <v>6012633.6977560995</v>
      </c>
      <c r="Q12" s="54">
        <v>21141952.860033695</v>
      </c>
      <c r="R12" s="54">
        <v>8172188.5622798633</v>
      </c>
      <c r="S12" s="54">
        <v>12008050.718232322</v>
      </c>
      <c r="T12" s="54">
        <v>2253340.6540339533</v>
      </c>
      <c r="U12" s="54">
        <v>1153766.1776880976</v>
      </c>
      <c r="V12" s="55">
        <v>0</v>
      </c>
    </row>
    <row r="13" spans="1:22" x14ac:dyDescent="0.25">
      <c r="A13" s="38" t="s">
        <v>154</v>
      </c>
      <c r="B13" s="48">
        <f t="shared" si="1"/>
        <v>446611139.04129916</v>
      </c>
      <c r="C13" s="53">
        <v>26814208.709527481</v>
      </c>
      <c r="D13" s="54">
        <v>1575872.5336294111</v>
      </c>
      <c r="E13" s="54">
        <v>175628112.59835419</v>
      </c>
      <c r="F13" s="54">
        <v>6717184.5922642248</v>
      </c>
      <c r="G13" s="54">
        <v>2772591.5850818492</v>
      </c>
      <c r="H13" s="54">
        <v>20203886.328105986</v>
      </c>
      <c r="I13" s="54">
        <v>42852827.81897185</v>
      </c>
      <c r="J13" s="54">
        <v>13608930.805613291</v>
      </c>
      <c r="K13" s="54">
        <v>3573755.1633035722</v>
      </c>
      <c r="L13" s="54">
        <v>6175840.5634396467</v>
      </c>
      <c r="M13" s="54">
        <v>1095826.8557324796</v>
      </c>
      <c r="N13" s="54">
        <v>62652511.383827046</v>
      </c>
      <c r="O13" s="54">
        <v>20186377.874804437</v>
      </c>
      <c r="P13" s="54">
        <v>7781583.865734376</v>
      </c>
      <c r="Q13" s="54">
        <v>23023756.560758837</v>
      </c>
      <c r="R13" s="54">
        <v>11437603.660378126</v>
      </c>
      <c r="S13" s="54">
        <v>15763359.840052221</v>
      </c>
      <c r="T13" s="54">
        <v>2802644.7309525344</v>
      </c>
      <c r="U13" s="54">
        <v>1944263.5707675614</v>
      </c>
      <c r="V13" s="55">
        <v>0</v>
      </c>
    </row>
    <row r="14" spans="1:22" x14ac:dyDescent="0.25">
      <c r="A14" s="39" t="s">
        <v>59</v>
      </c>
      <c r="B14" s="48">
        <f t="shared" si="1"/>
        <v>170231745.53824851</v>
      </c>
      <c r="C14" s="53">
        <v>12690378.760132389</v>
      </c>
      <c r="D14" s="54">
        <v>170832.32577329682</v>
      </c>
      <c r="E14" s="54">
        <v>37254951.581628509</v>
      </c>
      <c r="F14" s="54">
        <v>12698976.756380111</v>
      </c>
      <c r="G14" s="54">
        <v>1675143.5133445361</v>
      </c>
      <c r="H14" s="54">
        <v>8740819.9192241319</v>
      </c>
      <c r="I14" s="54">
        <v>22726453.572400548</v>
      </c>
      <c r="J14" s="54">
        <v>10685515.651443144</v>
      </c>
      <c r="K14" s="54">
        <v>1665449.6312990924</v>
      </c>
      <c r="L14" s="54">
        <v>4432478.8711751113</v>
      </c>
      <c r="M14" s="54">
        <v>551359.35177191254</v>
      </c>
      <c r="N14" s="54">
        <v>18933837.931926806</v>
      </c>
      <c r="O14" s="54">
        <v>2822845.9554731674</v>
      </c>
      <c r="P14" s="54">
        <v>2865466.4329120079</v>
      </c>
      <c r="Q14" s="54">
        <v>15370492.665303487</v>
      </c>
      <c r="R14" s="54">
        <v>6956914.4391326541</v>
      </c>
      <c r="S14" s="54">
        <v>7830264.5555516863</v>
      </c>
      <c r="T14" s="54">
        <v>1486161.6560811466</v>
      </c>
      <c r="U14" s="54">
        <v>673401.96729479032</v>
      </c>
      <c r="V14" s="55">
        <v>0</v>
      </c>
    </row>
    <row r="15" spans="1:22" x14ac:dyDescent="0.25">
      <c r="A15" s="39" t="s">
        <v>58</v>
      </c>
      <c r="B15" s="48">
        <f t="shared" si="1"/>
        <v>422651098.5755263</v>
      </c>
      <c r="C15" s="53">
        <v>79150969.838953853</v>
      </c>
      <c r="D15" s="54">
        <v>35837250.641549833</v>
      </c>
      <c r="E15" s="54">
        <v>83041127.019281581</v>
      </c>
      <c r="F15" s="54">
        <v>25597609.117367662</v>
      </c>
      <c r="G15" s="54">
        <v>2304532.9401926207</v>
      </c>
      <c r="H15" s="54">
        <v>23234889.34630803</v>
      </c>
      <c r="I15" s="54">
        <v>39360332.556454681</v>
      </c>
      <c r="J15" s="54">
        <v>17840952.946975201</v>
      </c>
      <c r="K15" s="54">
        <v>2646908.148070795</v>
      </c>
      <c r="L15" s="54">
        <v>4799000.7717492152</v>
      </c>
      <c r="M15" s="54">
        <v>1230339.5313213142</v>
      </c>
      <c r="N15" s="54">
        <v>37946229.263112284</v>
      </c>
      <c r="O15" s="54">
        <v>9791616.4509195443</v>
      </c>
      <c r="P15" s="54">
        <v>4195197.6499276478</v>
      </c>
      <c r="Q15" s="54">
        <v>21619948.578747265</v>
      </c>
      <c r="R15" s="54">
        <v>14631725.11975868</v>
      </c>
      <c r="S15" s="54">
        <v>15252587.164250245</v>
      </c>
      <c r="T15" s="54">
        <v>2132514.9747228702</v>
      </c>
      <c r="U15" s="54">
        <v>2037366.515862975</v>
      </c>
      <c r="V15" s="55">
        <v>0</v>
      </c>
    </row>
    <row r="16" spans="1:22" x14ac:dyDescent="0.25">
      <c r="A16" s="39" t="s">
        <v>57</v>
      </c>
      <c r="B16" s="48">
        <f t="shared" si="1"/>
        <v>524617467.88329923</v>
      </c>
      <c r="C16" s="53">
        <v>68447358.185764387</v>
      </c>
      <c r="D16" s="54">
        <v>2558347.1279626512</v>
      </c>
      <c r="E16" s="54">
        <v>200571250.86108303</v>
      </c>
      <c r="F16" s="54">
        <v>8695275.200838685</v>
      </c>
      <c r="G16" s="54">
        <v>2236080.1612969632</v>
      </c>
      <c r="H16" s="54">
        <v>34567104.533387952</v>
      </c>
      <c r="I16" s="54">
        <v>50865187.660152145</v>
      </c>
      <c r="J16" s="54">
        <v>19768050.998148274</v>
      </c>
      <c r="K16" s="54">
        <v>3743249.5621049856</v>
      </c>
      <c r="L16" s="54">
        <v>11912062.924096003</v>
      </c>
      <c r="M16" s="54">
        <v>1537694.2136525305</v>
      </c>
      <c r="N16" s="54">
        <v>55006242.767656721</v>
      </c>
      <c r="O16" s="54">
        <v>5495094.9438830391</v>
      </c>
      <c r="P16" s="54">
        <v>6256523.1382661136</v>
      </c>
      <c r="Q16" s="54">
        <v>22684805.999902911</v>
      </c>
      <c r="R16" s="54">
        <v>11613570.143504059</v>
      </c>
      <c r="S16" s="54">
        <v>14636160.754559927</v>
      </c>
      <c r="T16" s="54">
        <v>1862093.9071529564</v>
      </c>
      <c r="U16" s="54">
        <v>2161314.7998858988</v>
      </c>
      <c r="V16" s="55">
        <v>0</v>
      </c>
    </row>
    <row r="17" spans="1:22" x14ac:dyDescent="0.25">
      <c r="A17" s="38" t="s">
        <v>155</v>
      </c>
      <c r="B17" s="48">
        <f t="shared" si="1"/>
        <v>4610243766.2936659</v>
      </c>
      <c r="C17" s="53">
        <v>51808659.904615253</v>
      </c>
      <c r="D17" s="54">
        <v>6663794.4854263486</v>
      </c>
      <c r="E17" s="54">
        <v>932742164.56385338</v>
      </c>
      <c r="F17" s="54">
        <v>83378457.958347797</v>
      </c>
      <c r="G17" s="54">
        <v>26804975.995293695</v>
      </c>
      <c r="H17" s="54">
        <v>210178182.32565731</v>
      </c>
      <c r="I17" s="54">
        <v>1075192746.8122559</v>
      </c>
      <c r="J17" s="54">
        <v>208285122.30726403</v>
      </c>
      <c r="K17" s="54">
        <v>38104019.279202022</v>
      </c>
      <c r="L17" s="54">
        <v>69594924.276995867</v>
      </c>
      <c r="M17" s="54">
        <v>27058546.911806379</v>
      </c>
      <c r="N17" s="54">
        <v>887760456.37605917</v>
      </c>
      <c r="O17" s="54">
        <v>214244156.84598649</v>
      </c>
      <c r="P17" s="54">
        <v>91451888.514951646</v>
      </c>
      <c r="Q17" s="54">
        <v>358665759.38010371</v>
      </c>
      <c r="R17" s="54">
        <v>116983774.15557039</v>
      </c>
      <c r="S17" s="54">
        <v>147993334.56434417</v>
      </c>
      <c r="T17" s="54">
        <v>45165846.132803604</v>
      </c>
      <c r="U17" s="54">
        <v>18166955.503129132</v>
      </c>
      <c r="V17" s="55">
        <v>0</v>
      </c>
    </row>
    <row r="18" spans="1:22" x14ac:dyDescent="0.25">
      <c r="A18" s="39" t="s">
        <v>56</v>
      </c>
      <c r="B18" s="48">
        <f t="shared" si="1"/>
        <v>238076994.16648725</v>
      </c>
      <c r="C18" s="53">
        <v>60917247.870674521</v>
      </c>
      <c r="D18" s="54">
        <v>427910.78617212921</v>
      </c>
      <c r="E18" s="54">
        <v>37839504.773528092</v>
      </c>
      <c r="F18" s="54">
        <v>6951077.9354994055</v>
      </c>
      <c r="G18" s="54">
        <v>1354455.2444577371</v>
      </c>
      <c r="H18" s="54">
        <v>11325243.721518878</v>
      </c>
      <c r="I18" s="54">
        <v>30199547.050138373</v>
      </c>
      <c r="J18" s="54">
        <v>17234967.903536458</v>
      </c>
      <c r="K18" s="54">
        <v>1233443.7244513582</v>
      </c>
      <c r="L18" s="54">
        <v>4624532.2445312273</v>
      </c>
      <c r="M18" s="54">
        <v>643135.22349373309</v>
      </c>
      <c r="N18" s="54">
        <v>21452506.678311728</v>
      </c>
      <c r="O18" s="54">
        <v>3076948.1930665523</v>
      </c>
      <c r="P18" s="54">
        <v>2609238.3907921319</v>
      </c>
      <c r="Q18" s="54">
        <v>14890745.692132967</v>
      </c>
      <c r="R18" s="54">
        <v>11630434.542452926</v>
      </c>
      <c r="S18" s="54">
        <v>9187582.1730362102</v>
      </c>
      <c r="T18" s="54">
        <v>1555854.4115849619</v>
      </c>
      <c r="U18" s="54">
        <v>922617.60710783035</v>
      </c>
      <c r="V18" s="55">
        <v>0</v>
      </c>
    </row>
    <row r="19" spans="1:22" x14ac:dyDescent="0.25">
      <c r="A19" s="39" t="s">
        <v>55</v>
      </c>
      <c r="B19" s="48">
        <f t="shared" si="1"/>
        <v>384614716.5505572</v>
      </c>
      <c r="C19" s="53">
        <v>40489746.804444239</v>
      </c>
      <c r="D19" s="54">
        <v>545440.82691260648</v>
      </c>
      <c r="E19" s="54">
        <v>102296932.4211258</v>
      </c>
      <c r="F19" s="54">
        <v>12109832.796830777</v>
      </c>
      <c r="G19" s="54">
        <v>2210896.1534050489</v>
      </c>
      <c r="H19" s="54">
        <v>12321210.098744681</v>
      </c>
      <c r="I19" s="54">
        <v>54905620.684757516</v>
      </c>
      <c r="J19" s="54">
        <v>22575595.720348135</v>
      </c>
      <c r="K19" s="54">
        <v>2276744.8026255989</v>
      </c>
      <c r="L19" s="54">
        <v>10192769.381906163</v>
      </c>
      <c r="M19" s="54">
        <v>1335600.9385728978</v>
      </c>
      <c r="N19" s="54">
        <v>51844070.244137362</v>
      </c>
      <c r="O19" s="54">
        <v>9481813.045063898</v>
      </c>
      <c r="P19" s="54">
        <v>5292656.9032114521</v>
      </c>
      <c r="Q19" s="54">
        <v>24505487.648711935</v>
      </c>
      <c r="R19" s="54">
        <v>14386970.039626746</v>
      </c>
      <c r="S19" s="54">
        <v>14521882.917124679</v>
      </c>
      <c r="T19" s="54">
        <v>1430456.5279626818</v>
      </c>
      <c r="U19" s="54">
        <v>1890988.5950450494</v>
      </c>
      <c r="V19" s="55">
        <v>0</v>
      </c>
    </row>
    <row r="20" spans="1:22" x14ac:dyDescent="0.25">
      <c r="A20" s="39" t="s">
        <v>54</v>
      </c>
      <c r="B20" s="48">
        <f t="shared" si="1"/>
        <v>295361835.87568462</v>
      </c>
      <c r="C20" s="53">
        <v>13628276.890539346</v>
      </c>
      <c r="D20" s="54">
        <v>775424.47872585291</v>
      </c>
      <c r="E20" s="54">
        <v>65363253.530791663</v>
      </c>
      <c r="F20" s="54">
        <v>22344447.843219429</v>
      </c>
      <c r="G20" s="54">
        <v>4029137.5785114816</v>
      </c>
      <c r="H20" s="54">
        <v>10521174.216938658</v>
      </c>
      <c r="I20" s="54">
        <v>51302956.648922674</v>
      </c>
      <c r="J20" s="54">
        <v>32014731.117869165</v>
      </c>
      <c r="K20" s="54">
        <v>2175652.8502456606</v>
      </c>
      <c r="L20" s="54">
        <v>4886909.6636473062</v>
      </c>
      <c r="M20" s="54">
        <v>1469714.8206174832</v>
      </c>
      <c r="N20" s="54">
        <v>29716606.642484233</v>
      </c>
      <c r="O20" s="54">
        <v>4989385.6504176119</v>
      </c>
      <c r="P20" s="54">
        <v>6548995.0088170497</v>
      </c>
      <c r="Q20" s="54">
        <v>19925659.14299516</v>
      </c>
      <c r="R20" s="54">
        <v>10352342.308382446</v>
      </c>
      <c r="S20" s="54">
        <v>12877550.975082213</v>
      </c>
      <c r="T20" s="54">
        <v>1547647.0686930751</v>
      </c>
      <c r="U20" s="54">
        <v>891969.4387840447</v>
      </c>
      <c r="V20" s="55">
        <v>0</v>
      </c>
    </row>
    <row r="21" spans="1:22" x14ac:dyDescent="0.25">
      <c r="A21" s="39" t="s">
        <v>53</v>
      </c>
      <c r="B21" s="48">
        <f t="shared" si="1"/>
        <v>331146576.29849195</v>
      </c>
      <c r="C21" s="53">
        <v>106522454.01117498</v>
      </c>
      <c r="D21" s="54">
        <v>121272.91330843425</v>
      </c>
      <c r="E21" s="54">
        <v>41882059.236598596</v>
      </c>
      <c r="F21" s="54">
        <v>5412130.0867286306</v>
      </c>
      <c r="G21" s="54">
        <v>1345704.4461050811</v>
      </c>
      <c r="H21" s="54">
        <v>13574739.516311968</v>
      </c>
      <c r="I21" s="54">
        <v>45366049.693609975</v>
      </c>
      <c r="J21" s="54">
        <v>18655727.110256568</v>
      </c>
      <c r="K21" s="54">
        <v>2361082.6953285909</v>
      </c>
      <c r="L21" s="54">
        <v>6950363.3277739026</v>
      </c>
      <c r="M21" s="54">
        <v>809257.64364787075</v>
      </c>
      <c r="N21" s="54">
        <v>28870918.357829493</v>
      </c>
      <c r="O21" s="54">
        <v>6913299.6623070044</v>
      </c>
      <c r="P21" s="54">
        <v>4229183.5456353929</v>
      </c>
      <c r="Q21" s="54">
        <v>22930392.997433018</v>
      </c>
      <c r="R21" s="54">
        <v>10644432.313318625</v>
      </c>
      <c r="S21" s="54">
        <v>10684116.99502738</v>
      </c>
      <c r="T21" s="54">
        <v>2281814.2648193697</v>
      </c>
      <c r="U21" s="54">
        <v>1591577.4812769748</v>
      </c>
      <c r="V21" s="55">
        <v>0</v>
      </c>
    </row>
    <row r="22" spans="1:22" x14ac:dyDescent="0.25">
      <c r="A22" s="38" t="s">
        <v>156</v>
      </c>
      <c r="B22" s="48">
        <f t="shared" si="1"/>
        <v>396958036.59159839</v>
      </c>
      <c r="C22" s="53">
        <v>22609872.842846967</v>
      </c>
      <c r="D22" s="54">
        <v>250651.69117069291</v>
      </c>
      <c r="E22" s="54">
        <v>69140613.65470916</v>
      </c>
      <c r="F22" s="54">
        <v>29533545.847128645</v>
      </c>
      <c r="G22" s="54">
        <v>3026404.4600734683</v>
      </c>
      <c r="H22" s="54">
        <v>15727016.19074362</v>
      </c>
      <c r="I22" s="54">
        <v>69217104.687644482</v>
      </c>
      <c r="J22" s="54">
        <v>30271190.386087734</v>
      </c>
      <c r="K22" s="54">
        <v>4208584.5900099501</v>
      </c>
      <c r="L22" s="54">
        <v>10329381.248413416</v>
      </c>
      <c r="M22" s="54">
        <v>1256429.1775153615</v>
      </c>
      <c r="N22" s="54">
        <v>54914892.675090112</v>
      </c>
      <c r="O22" s="54">
        <v>12098020.963129615</v>
      </c>
      <c r="P22" s="54">
        <v>11806217.183314301</v>
      </c>
      <c r="Q22" s="54">
        <v>28682438.139459692</v>
      </c>
      <c r="R22" s="54">
        <v>13069579.155795051</v>
      </c>
      <c r="S22" s="54">
        <v>16965807.702230953</v>
      </c>
      <c r="T22" s="54">
        <v>2362564.0717610694</v>
      </c>
      <c r="U22" s="54">
        <v>1487721.9244741125</v>
      </c>
      <c r="V22" s="55">
        <v>0</v>
      </c>
    </row>
    <row r="23" spans="1:22" x14ac:dyDescent="0.25">
      <c r="A23" s="38" t="s">
        <v>157</v>
      </c>
      <c r="B23" s="48">
        <f t="shared" si="1"/>
        <v>613324314.33564961</v>
      </c>
      <c r="C23" s="53">
        <v>53506516.215576276</v>
      </c>
      <c r="D23" s="54">
        <v>3040710.3962961151</v>
      </c>
      <c r="E23" s="54">
        <v>245883366.44164297</v>
      </c>
      <c r="F23" s="54">
        <v>21061146.331520669</v>
      </c>
      <c r="G23" s="54">
        <v>3155284.5178508963</v>
      </c>
      <c r="H23" s="54">
        <v>26471473.731150076</v>
      </c>
      <c r="I23" s="54">
        <v>59054610.26866217</v>
      </c>
      <c r="J23" s="54">
        <v>28085659.699756615</v>
      </c>
      <c r="K23" s="54">
        <v>4206076.6776719578</v>
      </c>
      <c r="L23" s="54">
        <v>15932853.119049605</v>
      </c>
      <c r="M23" s="54">
        <v>1761113.8975431954</v>
      </c>
      <c r="N23" s="54">
        <v>60065497.777035572</v>
      </c>
      <c r="O23" s="54">
        <v>13213021.591130225</v>
      </c>
      <c r="P23" s="54">
        <v>10870292.050493557</v>
      </c>
      <c r="Q23" s="54">
        <v>24669480.85209953</v>
      </c>
      <c r="R23" s="54">
        <v>15236458.010510713</v>
      </c>
      <c r="S23" s="54">
        <v>20634826.496458624</v>
      </c>
      <c r="T23" s="54">
        <v>4519433.0259576906</v>
      </c>
      <c r="U23" s="54">
        <v>1956493.2352430553</v>
      </c>
      <c r="V23" s="55">
        <v>0</v>
      </c>
    </row>
    <row r="24" spans="1:22" x14ac:dyDescent="0.25">
      <c r="A24" s="39" t="s">
        <v>52</v>
      </c>
      <c r="B24" s="48">
        <f t="shared" si="1"/>
        <v>527068391.06174821</v>
      </c>
      <c r="C24" s="53">
        <v>17140872.177127417</v>
      </c>
      <c r="D24" s="54">
        <v>664672.266527751</v>
      </c>
      <c r="E24" s="54">
        <v>159278743.20915893</v>
      </c>
      <c r="F24" s="54">
        <v>15999706.017733762</v>
      </c>
      <c r="G24" s="54">
        <v>4411696.5910699517</v>
      </c>
      <c r="H24" s="54">
        <v>26130270.626359489</v>
      </c>
      <c r="I24" s="54">
        <v>75216680.68362914</v>
      </c>
      <c r="J24" s="54">
        <v>56889342.767629445</v>
      </c>
      <c r="K24" s="54">
        <v>3460782.0360424863</v>
      </c>
      <c r="L24" s="54">
        <v>12861086.63082312</v>
      </c>
      <c r="M24" s="54">
        <v>1721522.1277088057</v>
      </c>
      <c r="N24" s="54">
        <v>59100973.55926498</v>
      </c>
      <c r="O24" s="54">
        <v>13625430.47116497</v>
      </c>
      <c r="P24" s="54">
        <v>12497567.88508404</v>
      </c>
      <c r="Q24" s="54">
        <v>27028131.786898065</v>
      </c>
      <c r="R24" s="54">
        <v>15851799.79055877</v>
      </c>
      <c r="S24" s="54">
        <v>18364602.6042259</v>
      </c>
      <c r="T24" s="54">
        <v>4232259.8077691551</v>
      </c>
      <c r="U24" s="54">
        <v>2592250.0229720953</v>
      </c>
      <c r="V24" s="55">
        <v>0</v>
      </c>
    </row>
    <row r="25" spans="1:22" x14ac:dyDescent="0.25">
      <c r="A25" s="39" t="s">
        <v>51</v>
      </c>
      <c r="B25" s="76">
        <f t="shared" si="1"/>
        <v>15878403702.044212</v>
      </c>
      <c r="C25" s="57">
        <v>11227798.460881852</v>
      </c>
      <c r="D25" s="58">
        <v>0</v>
      </c>
      <c r="E25" s="58">
        <v>1712373153.5138311</v>
      </c>
      <c r="F25" s="58">
        <v>483091679.40380681</v>
      </c>
      <c r="G25" s="58">
        <v>59873956.705529965</v>
      </c>
      <c r="H25" s="58">
        <v>839556709.11964583</v>
      </c>
      <c r="I25" s="58">
        <v>4235208909.0039401</v>
      </c>
      <c r="J25" s="58">
        <v>863821452.28860831</v>
      </c>
      <c r="K25" s="58">
        <v>88440124.881893873</v>
      </c>
      <c r="L25" s="58">
        <v>1311200926.8108649</v>
      </c>
      <c r="M25" s="58">
        <v>234120500.86023566</v>
      </c>
      <c r="N25" s="58">
        <v>2088388027.7532947</v>
      </c>
      <c r="O25" s="58">
        <v>1448965165.44297</v>
      </c>
      <c r="P25" s="58">
        <v>520760240.41075557</v>
      </c>
      <c r="Q25" s="58">
        <v>950101007.54071283</v>
      </c>
      <c r="R25" s="58">
        <v>308307408.24851793</v>
      </c>
      <c r="S25" s="58">
        <v>445370717.5653885</v>
      </c>
      <c r="T25" s="58">
        <v>164512242.65700161</v>
      </c>
      <c r="U25" s="58">
        <v>113083681.37633479</v>
      </c>
      <c r="V25" s="59">
        <v>0</v>
      </c>
    </row>
    <row r="26" spans="1:22" s="21" customFormat="1" ht="31.5" x14ac:dyDescent="0.25">
      <c r="A26" s="38" t="s">
        <v>1</v>
      </c>
      <c r="B26" s="48">
        <f t="shared" si="1"/>
        <v>8652636826.3784485</v>
      </c>
      <c r="C26" s="48">
        <f>SUM(C27:C38)-C29</f>
        <v>269004859.05562979</v>
      </c>
      <c r="D26" s="48">
        <f t="shared" ref="D26:V26" si="2">SUM(D27:D38)-D29</f>
        <v>481725252.98517698</v>
      </c>
      <c r="E26" s="48">
        <f t="shared" si="2"/>
        <v>1670434485.7039566</v>
      </c>
      <c r="F26" s="48">
        <f t="shared" si="2"/>
        <v>252257576.60605222</v>
      </c>
      <c r="G26" s="48">
        <f t="shared" si="2"/>
        <v>70939658.61772421</v>
      </c>
      <c r="H26" s="48">
        <f t="shared" si="2"/>
        <v>421670023.33719099</v>
      </c>
      <c r="I26" s="48">
        <f t="shared" si="2"/>
        <v>1089224814.4880948</v>
      </c>
      <c r="J26" s="48">
        <f t="shared" si="2"/>
        <v>820174726.3725177</v>
      </c>
      <c r="K26" s="48">
        <f t="shared" si="2"/>
        <v>64017302.926795349</v>
      </c>
      <c r="L26" s="48">
        <f t="shared" si="2"/>
        <v>304212159.78303677</v>
      </c>
      <c r="M26" s="48">
        <f t="shared" si="2"/>
        <v>40893503.36022222</v>
      </c>
      <c r="N26" s="48">
        <f t="shared" si="2"/>
        <v>1186616417.9412372</v>
      </c>
      <c r="O26" s="48">
        <f t="shared" si="2"/>
        <v>445155532.04189348</v>
      </c>
      <c r="P26" s="48">
        <f t="shared" si="2"/>
        <v>243456292.0429976</v>
      </c>
      <c r="Q26" s="48">
        <f t="shared" si="2"/>
        <v>536097472.16691428</v>
      </c>
      <c r="R26" s="48">
        <f t="shared" si="2"/>
        <v>259243544.97935668</v>
      </c>
      <c r="S26" s="48">
        <f t="shared" si="2"/>
        <v>392079468.89162809</v>
      </c>
      <c r="T26" s="48">
        <f t="shared" si="2"/>
        <v>75513821.878885061</v>
      </c>
      <c r="U26" s="48">
        <f t="shared" si="2"/>
        <v>29919913.19913885</v>
      </c>
      <c r="V26" s="48">
        <f t="shared" si="2"/>
        <v>0</v>
      </c>
    </row>
    <row r="27" spans="1:22" x14ac:dyDescent="0.25">
      <c r="A27" s="38" t="s">
        <v>158</v>
      </c>
      <c r="B27" s="78">
        <f t="shared" si="1"/>
        <v>254840282.3804872</v>
      </c>
      <c r="C27" s="50">
        <v>18000945.630195901</v>
      </c>
      <c r="D27" s="51">
        <v>32369404.335014313</v>
      </c>
      <c r="E27" s="51">
        <v>46046229.724382922</v>
      </c>
      <c r="F27" s="51">
        <v>9402604.427356001</v>
      </c>
      <c r="G27" s="51">
        <v>1812106.4308834614</v>
      </c>
      <c r="H27" s="51">
        <v>9757112.9763011746</v>
      </c>
      <c r="I27" s="51">
        <v>14250893.573185096</v>
      </c>
      <c r="J27" s="51">
        <v>26630596.352311607</v>
      </c>
      <c r="K27" s="51">
        <v>2396074.8646674682</v>
      </c>
      <c r="L27" s="51">
        <v>4662826.9931367431</v>
      </c>
      <c r="M27" s="51">
        <v>736279.3242583886</v>
      </c>
      <c r="N27" s="51">
        <v>28126760.090068933</v>
      </c>
      <c r="O27" s="51">
        <v>5572924.0255480483</v>
      </c>
      <c r="P27" s="51">
        <v>4918103.1007954367</v>
      </c>
      <c r="Q27" s="51">
        <v>26297519.080503732</v>
      </c>
      <c r="R27" s="51">
        <v>7871692.4045227114</v>
      </c>
      <c r="S27" s="51">
        <v>13635205.420742569</v>
      </c>
      <c r="T27" s="51">
        <v>1553846.3812849177</v>
      </c>
      <c r="U27" s="51">
        <v>799157.24532773637</v>
      </c>
      <c r="V27" s="52">
        <v>0</v>
      </c>
    </row>
    <row r="28" spans="1:22" x14ac:dyDescent="0.25">
      <c r="A28" s="39" t="s">
        <v>50</v>
      </c>
      <c r="B28" s="48">
        <f t="shared" si="1"/>
        <v>519573158.39597332</v>
      </c>
      <c r="C28" s="53">
        <v>11218557.94718579</v>
      </c>
      <c r="D28" s="54">
        <v>174699659.48286808</v>
      </c>
      <c r="E28" s="54">
        <v>59488577.242146187</v>
      </c>
      <c r="F28" s="54">
        <v>12810009.386136726</v>
      </c>
      <c r="G28" s="54">
        <v>3515410.244607619</v>
      </c>
      <c r="H28" s="54">
        <v>36078796.241561584</v>
      </c>
      <c r="I28" s="54">
        <v>25892085.415826853</v>
      </c>
      <c r="J28" s="54">
        <v>37882463.478622459</v>
      </c>
      <c r="K28" s="54">
        <v>4748457.8706719233</v>
      </c>
      <c r="L28" s="54">
        <v>6429523.7873060321</v>
      </c>
      <c r="M28" s="54">
        <v>1169973.4134776781</v>
      </c>
      <c r="N28" s="54">
        <v>32920797.293870989</v>
      </c>
      <c r="O28" s="54">
        <v>9194298.0594424214</v>
      </c>
      <c r="P28" s="54">
        <v>22018003.869664166</v>
      </c>
      <c r="Q28" s="54">
        <v>40226309.571105793</v>
      </c>
      <c r="R28" s="54">
        <v>15909007.5772187</v>
      </c>
      <c r="S28" s="54">
        <v>20765657.849590808</v>
      </c>
      <c r="T28" s="54">
        <v>2892766.5266626715</v>
      </c>
      <c r="U28" s="54">
        <v>1712803.1380068786</v>
      </c>
      <c r="V28" s="55">
        <v>0</v>
      </c>
    </row>
    <row r="29" spans="1:22" x14ac:dyDescent="0.25">
      <c r="A29" s="39" t="s">
        <v>49</v>
      </c>
      <c r="B29" s="48">
        <f t="shared" si="1"/>
        <v>674397963.57152855</v>
      </c>
      <c r="C29" s="53">
        <f>C30+C31</f>
        <v>26637217.44037731</v>
      </c>
      <c r="D29" s="53">
        <f t="shared" ref="D29:V29" si="3">D30+D31</f>
        <v>179141052.79293102</v>
      </c>
      <c r="E29" s="53">
        <f t="shared" si="3"/>
        <v>120064985.11558057</v>
      </c>
      <c r="F29" s="53">
        <f t="shared" si="3"/>
        <v>15970236.560301136</v>
      </c>
      <c r="G29" s="53">
        <f t="shared" si="3"/>
        <v>2757884.5558178443</v>
      </c>
      <c r="H29" s="53">
        <f t="shared" si="3"/>
        <v>29584598.725763686</v>
      </c>
      <c r="I29" s="53">
        <f t="shared" si="3"/>
        <v>48288493.224016167</v>
      </c>
      <c r="J29" s="53">
        <f t="shared" si="3"/>
        <v>61708196.06777133</v>
      </c>
      <c r="K29" s="53">
        <f t="shared" si="3"/>
        <v>5785254.5863481192</v>
      </c>
      <c r="L29" s="53">
        <f t="shared" si="3"/>
        <v>7096311.4876128156</v>
      </c>
      <c r="M29" s="53">
        <f t="shared" si="3"/>
        <v>1727875.3541927275</v>
      </c>
      <c r="N29" s="53">
        <f t="shared" si="3"/>
        <v>52576211.372230947</v>
      </c>
      <c r="O29" s="53">
        <f t="shared" si="3"/>
        <v>8762074.0309166126</v>
      </c>
      <c r="P29" s="53">
        <f t="shared" si="3"/>
        <v>7389898.7652969332</v>
      </c>
      <c r="Q29" s="53">
        <f t="shared" si="3"/>
        <v>56271277.387779161</v>
      </c>
      <c r="R29" s="53">
        <f t="shared" si="3"/>
        <v>17617551.795662146</v>
      </c>
      <c r="S29" s="53">
        <f t="shared" si="3"/>
        <v>27532720.801073503</v>
      </c>
      <c r="T29" s="53">
        <f t="shared" si="3"/>
        <v>3590869.0449017263</v>
      </c>
      <c r="U29" s="53">
        <f t="shared" si="3"/>
        <v>1895254.4629547368</v>
      </c>
      <c r="V29" s="53">
        <f t="shared" si="3"/>
        <v>0</v>
      </c>
    </row>
    <row r="30" spans="1:22" ht="31.5" x14ac:dyDescent="0.25">
      <c r="A30" s="39" t="s">
        <v>48</v>
      </c>
      <c r="B30" s="48">
        <f t="shared" si="1"/>
        <v>200098149.66756636</v>
      </c>
      <c r="C30" s="53">
        <v>702422.32528681366</v>
      </c>
      <c r="D30" s="54">
        <v>155185049.81853482</v>
      </c>
      <c r="E30" s="54">
        <v>498268.97874966054</v>
      </c>
      <c r="F30" s="54">
        <v>2180966.7882858911</v>
      </c>
      <c r="G30" s="54">
        <v>177416.20646368331</v>
      </c>
      <c r="H30" s="54">
        <v>9351749.5059121791</v>
      </c>
      <c r="I30" s="54">
        <v>1677445.6578605203</v>
      </c>
      <c r="J30" s="54">
        <v>8208335.7909354391</v>
      </c>
      <c r="K30" s="54">
        <v>730114.88104197744</v>
      </c>
      <c r="L30" s="54">
        <v>608939.57111820148</v>
      </c>
      <c r="M30" s="54">
        <v>0</v>
      </c>
      <c r="N30" s="54">
        <v>2598392.8350182991</v>
      </c>
      <c r="O30" s="54">
        <v>1353402.567854949</v>
      </c>
      <c r="P30" s="54">
        <v>1185712.7518483882</v>
      </c>
      <c r="Q30" s="54">
        <v>10313235.70063122</v>
      </c>
      <c r="R30" s="54">
        <v>1827790.4296319119</v>
      </c>
      <c r="S30" s="54">
        <v>2995658.0172010702</v>
      </c>
      <c r="T30" s="54">
        <v>399933.16902329447</v>
      </c>
      <c r="U30" s="54">
        <v>103314.67216800478</v>
      </c>
      <c r="V30" s="55">
        <v>0</v>
      </c>
    </row>
    <row r="31" spans="1:22" ht="31.5" x14ac:dyDescent="0.25">
      <c r="A31" s="39" t="s">
        <v>86</v>
      </c>
      <c r="B31" s="48">
        <f t="shared" si="1"/>
        <v>474299813.90396219</v>
      </c>
      <c r="C31" s="53">
        <v>25934795.115090497</v>
      </c>
      <c r="D31" s="54">
        <v>23956002.974396199</v>
      </c>
      <c r="E31" s="54">
        <v>119566716.13683091</v>
      </c>
      <c r="F31" s="54">
        <v>13789269.772015246</v>
      </c>
      <c r="G31" s="54">
        <v>2580468.3493541609</v>
      </c>
      <c r="H31" s="54">
        <v>20232849.219851509</v>
      </c>
      <c r="I31" s="54">
        <v>46611047.56615565</v>
      </c>
      <c r="J31" s="54">
        <v>53499860.276835889</v>
      </c>
      <c r="K31" s="54">
        <v>5055139.7053061416</v>
      </c>
      <c r="L31" s="54">
        <v>6487371.9164946144</v>
      </c>
      <c r="M31" s="54">
        <v>1727875.3541927275</v>
      </c>
      <c r="N31" s="54">
        <v>49977818.537212647</v>
      </c>
      <c r="O31" s="54">
        <v>7408671.4630616643</v>
      </c>
      <c r="P31" s="54">
        <v>6204186.0134485448</v>
      </c>
      <c r="Q31" s="54">
        <v>45958041.687147945</v>
      </c>
      <c r="R31" s="54">
        <v>15789761.366030235</v>
      </c>
      <c r="S31" s="54">
        <v>24537062.783872433</v>
      </c>
      <c r="T31" s="54">
        <v>3190935.8758784318</v>
      </c>
      <c r="U31" s="54">
        <v>1791939.790786732</v>
      </c>
      <c r="V31" s="55">
        <v>0</v>
      </c>
    </row>
    <row r="32" spans="1:22" x14ac:dyDescent="0.25">
      <c r="A32" s="38" t="s">
        <v>159</v>
      </c>
      <c r="B32" s="48">
        <f t="shared" si="1"/>
        <v>511843681.7243439</v>
      </c>
      <c r="C32" s="53">
        <v>23728809.154491302</v>
      </c>
      <c r="D32" s="54">
        <v>194343.81417684664</v>
      </c>
      <c r="E32" s="54">
        <v>163967267.5870564</v>
      </c>
      <c r="F32" s="54">
        <v>14469341.868876431</v>
      </c>
      <c r="G32" s="54">
        <v>5006293.6771002207</v>
      </c>
      <c r="H32" s="54">
        <v>41144935.629730597</v>
      </c>
      <c r="I32" s="54">
        <v>58616426.117642581</v>
      </c>
      <c r="J32" s="54">
        <v>62401767.957226865</v>
      </c>
      <c r="K32" s="54">
        <v>2867148.5982581638</v>
      </c>
      <c r="L32" s="54">
        <v>10830721.412295174</v>
      </c>
      <c r="M32" s="54">
        <v>2145985.428785197</v>
      </c>
      <c r="N32" s="54">
        <v>43343806.798213147</v>
      </c>
      <c r="O32" s="54">
        <v>11819128.243173735</v>
      </c>
      <c r="P32" s="54">
        <v>8691707.6820188724</v>
      </c>
      <c r="Q32" s="54">
        <v>29954835.231945023</v>
      </c>
      <c r="R32" s="54">
        <v>10495657.400727766</v>
      </c>
      <c r="S32" s="54">
        <v>16820988.00444787</v>
      </c>
      <c r="T32" s="54">
        <v>3067072.0589514207</v>
      </c>
      <c r="U32" s="54">
        <v>2277445.059226322</v>
      </c>
      <c r="V32" s="55">
        <v>0</v>
      </c>
    </row>
    <row r="33" spans="1:22" x14ac:dyDescent="0.25">
      <c r="A33" s="39" t="s">
        <v>47</v>
      </c>
      <c r="B33" s="48">
        <f t="shared" si="1"/>
        <v>449593508.80108804</v>
      </c>
      <c r="C33" s="53">
        <v>32545392.867115125</v>
      </c>
      <c r="D33" s="54">
        <v>10666652.100420186</v>
      </c>
      <c r="E33" s="54">
        <v>86402758.240950912</v>
      </c>
      <c r="F33" s="54">
        <v>13818827.221167009</v>
      </c>
      <c r="G33" s="54">
        <v>3302697.7133932994</v>
      </c>
      <c r="H33" s="54">
        <v>25021683.124196284</v>
      </c>
      <c r="I33" s="54">
        <v>50332593.837290056</v>
      </c>
      <c r="J33" s="54">
        <v>39115412.0140929</v>
      </c>
      <c r="K33" s="54">
        <v>3343628.515360971</v>
      </c>
      <c r="L33" s="54">
        <v>11870563.841298759</v>
      </c>
      <c r="M33" s="54">
        <v>1444708.2473501347</v>
      </c>
      <c r="N33" s="54">
        <v>78599059.664900973</v>
      </c>
      <c r="O33" s="54">
        <v>14459788.137607448</v>
      </c>
      <c r="P33" s="54">
        <v>11796431.227252288</v>
      </c>
      <c r="Q33" s="54">
        <v>31075565.770452995</v>
      </c>
      <c r="R33" s="54">
        <v>12111069.029912651</v>
      </c>
      <c r="S33" s="54">
        <v>17094023.703827478</v>
      </c>
      <c r="T33" s="54">
        <v>4259361.0724441847</v>
      </c>
      <c r="U33" s="54">
        <v>2333292.4720542827</v>
      </c>
      <c r="V33" s="55">
        <v>0</v>
      </c>
    </row>
    <row r="34" spans="1:22" x14ac:dyDescent="0.25">
      <c r="A34" s="38" t="s">
        <v>160</v>
      </c>
      <c r="B34" s="48">
        <f t="shared" si="1"/>
        <v>1040408855.506687</v>
      </c>
      <c r="C34" s="53">
        <v>57486794.400945731</v>
      </c>
      <c r="D34" s="54">
        <v>7091424.2219153699</v>
      </c>
      <c r="E34" s="54">
        <v>295731186.25394046</v>
      </c>
      <c r="F34" s="54">
        <v>57782421.611360535</v>
      </c>
      <c r="G34" s="54">
        <v>7582726.7196763549</v>
      </c>
      <c r="H34" s="54">
        <v>84797330.11096555</v>
      </c>
      <c r="I34" s="54">
        <v>111675916.17422819</v>
      </c>
      <c r="J34" s="54">
        <v>139954275.94811547</v>
      </c>
      <c r="K34" s="54">
        <v>7552455.0299611641</v>
      </c>
      <c r="L34" s="54">
        <v>8316932.6244834634</v>
      </c>
      <c r="M34" s="54">
        <v>2005184.7857921387</v>
      </c>
      <c r="N34" s="54">
        <v>116088623.86268908</v>
      </c>
      <c r="O34" s="54">
        <v>23859343.314449295</v>
      </c>
      <c r="P34" s="54">
        <v>19031154.290661704</v>
      </c>
      <c r="Q34" s="54">
        <v>41562853.494184352</v>
      </c>
      <c r="R34" s="54">
        <v>20398716.571612742</v>
      </c>
      <c r="S34" s="54">
        <v>31318091.505890843</v>
      </c>
      <c r="T34" s="54">
        <v>6963213.6227268344</v>
      </c>
      <c r="U34" s="54">
        <v>1210210.963087904</v>
      </c>
      <c r="V34" s="55">
        <v>0</v>
      </c>
    </row>
    <row r="35" spans="1:22" x14ac:dyDescent="0.25">
      <c r="A35" s="39" t="s">
        <v>46</v>
      </c>
      <c r="B35" s="48">
        <f t="shared" si="1"/>
        <v>523506750.14013571</v>
      </c>
      <c r="C35" s="53">
        <v>56863951.294978879</v>
      </c>
      <c r="D35" s="54">
        <v>65755169.400477342</v>
      </c>
      <c r="E35" s="54">
        <v>100616656.7283179</v>
      </c>
      <c r="F35" s="54">
        <v>14566459.529565072</v>
      </c>
      <c r="G35" s="54">
        <v>3733972.0409647371</v>
      </c>
      <c r="H35" s="54">
        <v>39494829.306747817</v>
      </c>
      <c r="I35" s="54">
        <v>33801636.664428361</v>
      </c>
      <c r="J35" s="54">
        <v>44316739.851256929</v>
      </c>
      <c r="K35" s="54">
        <v>6664490.5873583192</v>
      </c>
      <c r="L35" s="54">
        <v>6169941.29963121</v>
      </c>
      <c r="M35" s="54">
        <v>1682610.6456910074</v>
      </c>
      <c r="N35" s="54">
        <v>29822595.389579378</v>
      </c>
      <c r="O35" s="54">
        <v>12679233.618803201</v>
      </c>
      <c r="P35" s="54">
        <v>9811825.1730713341</v>
      </c>
      <c r="Q35" s="54">
        <v>51643546.287129022</v>
      </c>
      <c r="R35" s="54">
        <v>14011954.158017531</v>
      </c>
      <c r="S35" s="54">
        <v>24899518.293386858</v>
      </c>
      <c r="T35" s="54">
        <v>4583720.5745966546</v>
      </c>
      <c r="U35" s="54">
        <v>2387899.2961341795</v>
      </c>
      <c r="V35" s="55">
        <v>0</v>
      </c>
    </row>
    <row r="36" spans="1:22" x14ac:dyDescent="0.25">
      <c r="A36" s="39" t="s">
        <v>45</v>
      </c>
      <c r="B36" s="48">
        <f t="shared" si="1"/>
        <v>259246534.24942502</v>
      </c>
      <c r="C36" s="53">
        <v>15082666.908543829</v>
      </c>
      <c r="D36" s="54">
        <v>571386.10004655295</v>
      </c>
      <c r="E36" s="54">
        <v>104495544.91827932</v>
      </c>
      <c r="F36" s="54">
        <v>11446659.562882926</v>
      </c>
      <c r="G36" s="54">
        <v>2146898.5202011229</v>
      </c>
      <c r="H36" s="54">
        <v>12957821.171881625</v>
      </c>
      <c r="I36" s="54">
        <v>28639266.103922427</v>
      </c>
      <c r="J36" s="54">
        <v>15689132.337497624</v>
      </c>
      <c r="K36" s="54">
        <v>2107542.9780894606</v>
      </c>
      <c r="L36" s="54">
        <v>3630104.1296057319</v>
      </c>
      <c r="M36" s="54">
        <v>931307.2284021168</v>
      </c>
      <c r="N36" s="54">
        <v>19681261.539153941</v>
      </c>
      <c r="O36" s="54">
        <v>6081073.8331640568</v>
      </c>
      <c r="P36" s="54">
        <v>2150911.6568234125</v>
      </c>
      <c r="Q36" s="54">
        <v>13798105.916517589</v>
      </c>
      <c r="R36" s="54">
        <v>6608466.3604649147</v>
      </c>
      <c r="S36" s="54">
        <v>10109856.947777383</v>
      </c>
      <c r="T36" s="54">
        <v>2362099.539972791</v>
      </c>
      <c r="U36" s="54">
        <v>756428.49619821389</v>
      </c>
      <c r="V36" s="55">
        <v>0</v>
      </c>
    </row>
    <row r="37" spans="1:22" x14ac:dyDescent="0.25">
      <c r="A37" s="38" t="s">
        <v>161</v>
      </c>
      <c r="B37" s="48">
        <f t="shared" si="1"/>
        <v>164383079.08615163</v>
      </c>
      <c r="C37" s="53">
        <v>23555732.08538672</v>
      </c>
      <c r="D37" s="54">
        <v>749172.21019038477</v>
      </c>
      <c r="E37" s="54">
        <v>25139551.643648397</v>
      </c>
      <c r="F37" s="54">
        <v>5159309.6873840578</v>
      </c>
      <c r="G37" s="54">
        <v>2682902.878015901</v>
      </c>
      <c r="H37" s="54">
        <v>7934736.4029682893</v>
      </c>
      <c r="I37" s="54">
        <v>22460447.756868243</v>
      </c>
      <c r="J37" s="54">
        <v>14240391.430517524</v>
      </c>
      <c r="K37" s="54">
        <v>2441065.1958029992</v>
      </c>
      <c r="L37" s="54">
        <v>3604218.4570518411</v>
      </c>
      <c r="M37" s="54">
        <v>544124.15655519429</v>
      </c>
      <c r="N37" s="54">
        <v>17886363.403089304</v>
      </c>
      <c r="O37" s="54">
        <v>2001280.6430400223</v>
      </c>
      <c r="P37" s="54">
        <v>2408329.1519213016</v>
      </c>
      <c r="Q37" s="54">
        <v>17513901.87582333</v>
      </c>
      <c r="R37" s="54">
        <v>5312783.003298332</v>
      </c>
      <c r="S37" s="54">
        <v>8397691.014387995</v>
      </c>
      <c r="T37" s="54">
        <v>1240261.3636450586</v>
      </c>
      <c r="U37" s="54">
        <v>1110816.7265567449</v>
      </c>
      <c r="V37" s="55">
        <v>0</v>
      </c>
    </row>
    <row r="38" spans="1:22" x14ac:dyDescent="0.25">
      <c r="A38" s="39" t="s">
        <v>44</v>
      </c>
      <c r="B38" s="76">
        <f t="shared" si="1"/>
        <v>4254843012.5226288</v>
      </c>
      <c r="C38" s="57">
        <v>3884791.3264091406</v>
      </c>
      <c r="D38" s="58">
        <v>10486988.527136942</v>
      </c>
      <c r="E38" s="58">
        <v>668481728.24965358</v>
      </c>
      <c r="F38" s="58">
        <v>96831706.751022294</v>
      </c>
      <c r="G38" s="58">
        <v>38398765.83706364</v>
      </c>
      <c r="H38" s="58">
        <v>134898179.64707437</v>
      </c>
      <c r="I38" s="58">
        <v>695267055.62068677</v>
      </c>
      <c r="J38" s="58">
        <v>378235750.93510497</v>
      </c>
      <c r="K38" s="58">
        <v>26111184.700276759</v>
      </c>
      <c r="L38" s="58">
        <v>241601015.75061503</v>
      </c>
      <c r="M38" s="58">
        <v>28505454.775717635</v>
      </c>
      <c r="N38" s="58">
        <v>767570938.52744055</v>
      </c>
      <c r="O38" s="58">
        <v>350726388.13574868</v>
      </c>
      <c r="P38" s="58">
        <v>155239927.12549216</v>
      </c>
      <c r="Q38" s="58">
        <v>227753557.55147326</v>
      </c>
      <c r="R38" s="58">
        <v>148906646.67791915</v>
      </c>
      <c r="S38" s="58">
        <v>221505715.35050276</v>
      </c>
      <c r="T38" s="58">
        <v>45000611.693698794</v>
      </c>
      <c r="U38" s="58">
        <v>15436605.339591851</v>
      </c>
      <c r="V38" s="59">
        <v>0</v>
      </c>
    </row>
    <row r="39" spans="1:22" s="21" customFormat="1" x14ac:dyDescent="0.25">
      <c r="A39" s="38" t="s">
        <v>2</v>
      </c>
      <c r="B39" s="48">
        <f t="shared" si="1"/>
        <v>5704896652.3810797</v>
      </c>
      <c r="C39" s="48">
        <v>623018988.62260365</v>
      </c>
      <c r="D39" s="48">
        <v>234428554.62384826</v>
      </c>
      <c r="E39" s="48">
        <v>780293694.10900819</v>
      </c>
      <c r="F39" s="48">
        <v>171478335.6230208</v>
      </c>
      <c r="G39" s="48">
        <v>41847680.688143857</v>
      </c>
      <c r="H39" s="48">
        <v>322832634.331128</v>
      </c>
      <c r="I39" s="48">
        <v>824435709.66092026</v>
      </c>
      <c r="J39" s="48">
        <v>555640558.99548483</v>
      </c>
      <c r="K39" s="48">
        <v>113674130.44078298</v>
      </c>
      <c r="L39" s="48">
        <v>119734630.19711368</v>
      </c>
      <c r="M39" s="48">
        <v>14168950.513039667</v>
      </c>
      <c r="N39" s="48">
        <v>732021665.39352465</v>
      </c>
      <c r="O39" s="48">
        <v>160559686.70614144</v>
      </c>
      <c r="P39" s="48">
        <v>115999650.47028016</v>
      </c>
      <c r="Q39" s="48">
        <v>392963041.33645105</v>
      </c>
      <c r="R39" s="48">
        <v>167717098.55721596</v>
      </c>
      <c r="S39" s="48">
        <v>247231422.57132152</v>
      </c>
      <c r="T39" s="48">
        <v>54173235.383669332</v>
      </c>
      <c r="U39" s="48">
        <v>32676984.15738266</v>
      </c>
      <c r="V39" s="48">
        <v>0</v>
      </c>
    </row>
    <row r="40" spans="1:22" x14ac:dyDescent="0.25">
      <c r="A40" s="39" t="s">
        <v>43</v>
      </c>
      <c r="B40" s="78">
        <f t="shared" si="1"/>
        <v>116012477.44167522</v>
      </c>
      <c r="C40" s="50">
        <v>15091066.936624492</v>
      </c>
      <c r="D40" s="51">
        <v>1185244.0989172545</v>
      </c>
      <c r="E40" s="51">
        <v>17606750.389851294</v>
      </c>
      <c r="F40" s="51">
        <v>2381326.5241778442</v>
      </c>
      <c r="G40" s="51">
        <v>803480.71506738511</v>
      </c>
      <c r="H40" s="51">
        <v>6740516.3364736531</v>
      </c>
      <c r="I40" s="51">
        <v>16093632.251306614</v>
      </c>
      <c r="J40" s="51">
        <v>4696832.7168460852</v>
      </c>
      <c r="K40" s="51">
        <v>1362395.9997673808</v>
      </c>
      <c r="L40" s="51">
        <v>1891794.2354251374</v>
      </c>
      <c r="M40" s="51">
        <v>150797.93657801781</v>
      </c>
      <c r="N40" s="51">
        <v>19469129.679582246</v>
      </c>
      <c r="O40" s="51">
        <v>4481334.6214996874</v>
      </c>
      <c r="P40" s="51">
        <v>3610522.6878616363</v>
      </c>
      <c r="Q40" s="51">
        <v>8916705.4307192825</v>
      </c>
      <c r="R40" s="51">
        <v>5197624.3904976165</v>
      </c>
      <c r="S40" s="51">
        <v>5140115.7226952948</v>
      </c>
      <c r="T40" s="51">
        <v>910134.07043702295</v>
      </c>
      <c r="U40" s="51">
        <v>283072.69734726858</v>
      </c>
      <c r="V40" s="52">
        <v>0</v>
      </c>
    </row>
    <row r="41" spans="1:22" x14ac:dyDescent="0.25">
      <c r="A41" s="39" t="s">
        <v>42</v>
      </c>
      <c r="B41" s="48">
        <f t="shared" si="1"/>
        <v>68092519.562112778</v>
      </c>
      <c r="C41" s="53">
        <v>15629388.389447596</v>
      </c>
      <c r="D41" s="54">
        <v>357660.88144223625</v>
      </c>
      <c r="E41" s="54">
        <v>644894.36406656157</v>
      </c>
      <c r="F41" s="54">
        <v>813240.501457287</v>
      </c>
      <c r="G41" s="54">
        <v>264437.56483900669</v>
      </c>
      <c r="H41" s="54">
        <v>3818164.4833976496</v>
      </c>
      <c r="I41" s="54">
        <v>4307431.0449423771</v>
      </c>
      <c r="J41" s="54">
        <v>14476528.775918065</v>
      </c>
      <c r="K41" s="54">
        <v>114254.54776304355</v>
      </c>
      <c r="L41" s="54">
        <v>919680.34575096075</v>
      </c>
      <c r="M41" s="54">
        <v>49264.785368668512</v>
      </c>
      <c r="N41" s="54">
        <v>5214266.5478452975</v>
      </c>
      <c r="O41" s="54">
        <v>733087.08964656701</v>
      </c>
      <c r="P41" s="54">
        <v>1688916.943819524</v>
      </c>
      <c r="Q41" s="54">
        <v>12108701.165763414</v>
      </c>
      <c r="R41" s="54">
        <v>3255274.7425824953</v>
      </c>
      <c r="S41" s="54">
        <v>3128960.5453418875</v>
      </c>
      <c r="T41" s="54">
        <v>448195.88425656466</v>
      </c>
      <c r="U41" s="54">
        <v>120170.9584635834</v>
      </c>
      <c r="V41" s="55">
        <v>0</v>
      </c>
    </row>
    <row r="42" spans="1:22" x14ac:dyDescent="0.25">
      <c r="A42" s="39" t="s">
        <v>10</v>
      </c>
      <c r="B42" s="48">
        <f t="shared" si="1"/>
        <v>411977224.40124637</v>
      </c>
      <c r="C42" s="53">
        <v>40000431.017048918</v>
      </c>
      <c r="D42" s="54">
        <v>3145403.473386623</v>
      </c>
      <c r="E42" s="54">
        <v>34997912.135435283</v>
      </c>
      <c r="F42" s="54">
        <v>25671983.698318813</v>
      </c>
      <c r="G42" s="54">
        <v>5064121.0901405131</v>
      </c>
      <c r="H42" s="54">
        <v>33163679.549880754</v>
      </c>
      <c r="I42" s="54">
        <v>53781654.586000167</v>
      </c>
      <c r="J42" s="54">
        <v>17372923.283741742</v>
      </c>
      <c r="K42" s="54">
        <v>11880424.775695289</v>
      </c>
      <c r="L42" s="54">
        <v>10646638.663771288</v>
      </c>
      <c r="M42" s="54">
        <v>1122001.5208723475</v>
      </c>
      <c r="N42" s="54">
        <v>66922602.786989897</v>
      </c>
      <c r="O42" s="54">
        <v>10045739.125676714</v>
      </c>
      <c r="P42" s="54">
        <v>6522780.0489584627</v>
      </c>
      <c r="Q42" s="54">
        <v>37258063.960995995</v>
      </c>
      <c r="R42" s="54">
        <v>15228849.27835172</v>
      </c>
      <c r="S42" s="54">
        <v>28136880.536759451</v>
      </c>
      <c r="T42" s="54">
        <v>4788038.3446965851</v>
      </c>
      <c r="U42" s="54">
        <v>6227096.5245258082</v>
      </c>
      <c r="V42" s="55">
        <v>0</v>
      </c>
    </row>
    <row r="43" spans="1:22" x14ac:dyDescent="0.25">
      <c r="A43" s="39" t="s">
        <v>41</v>
      </c>
      <c r="B43" s="48">
        <f t="shared" si="1"/>
        <v>2324244506.0012918</v>
      </c>
      <c r="C43" s="53">
        <v>245669344.00715131</v>
      </c>
      <c r="D43" s="54">
        <v>17270439.688484762</v>
      </c>
      <c r="E43" s="54">
        <v>226880760.99761879</v>
      </c>
      <c r="F43" s="54">
        <v>45753754.540495522</v>
      </c>
      <c r="G43" s="54">
        <v>17352847.838083964</v>
      </c>
      <c r="H43" s="54">
        <v>117155330.3075095</v>
      </c>
      <c r="I43" s="54">
        <v>376376801.84917814</v>
      </c>
      <c r="J43" s="54">
        <v>338150688.60995692</v>
      </c>
      <c r="K43" s="54">
        <v>73194484.128904283</v>
      </c>
      <c r="L43" s="54">
        <v>53706182.792675138</v>
      </c>
      <c r="M43" s="54">
        <v>5534905.3470124425</v>
      </c>
      <c r="N43" s="54">
        <v>306825255.02029252</v>
      </c>
      <c r="O43" s="54">
        <v>83537728.838200301</v>
      </c>
      <c r="P43" s="54">
        <v>60329735.003284343</v>
      </c>
      <c r="Q43" s="54">
        <v>138818954.13858008</v>
      </c>
      <c r="R43" s="54">
        <v>66544611.27342283</v>
      </c>
      <c r="S43" s="54">
        <v>106041069.96839735</v>
      </c>
      <c r="T43" s="54">
        <v>32192833.861759238</v>
      </c>
      <c r="U43" s="54">
        <v>12908777.790284302</v>
      </c>
      <c r="V43" s="55">
        <v>0</v>
      </c>
    </row>
    <row r="44" spans="1:22" x14ac:dyDescent="0.25">
      <c r="A44" s="38" t="s">
        <v>162</v>
      </c>
      <c r="B44" s="48">
        <f t="shared" si="1"/>
        <v>437693849.87511218</v>
      </c>
      <c r="C44" s="53">
        <v>30345483.039319299</v>
      </c>
      <c r="D44" s="54">
        <v>175617053.69157961</v>
      </c>
      <c r="E44" s="54">
        <v>18163824.974682733</v>
      </c>
      <c r="F44" s="54">
        <v>11185163.633238336</v>
      </c>
      <c r="G44" s="54">
        <v>1798533.5808693869</v>
      </c>
      <c r="H44" s="54">
        <v>22615139.753285483</v>
      </c>
      <c r="I44" s="54">
        <v>32273219.198772855</v>
      </c>
      <c r="J44" s="54">
        <v>37076766.82636261</v>
      </c>
      <c r="K44" s="54">
        <v>4296712.388698563</v>
      </c>
      <c r="L44" s="54">
        <v>5256883.051428494</v>
      </c>
      <c r="M44" s="54">
        <v>1182199.3147899744</v>
      </c>
      <c r="N44" s="54">
        <v>27842650.873165071</v>
      </c>
      <c r="O44" s="54">
        <v>3771162.0478865947</v>
      </c>
      <c r="P44" s="54">
        <v>8854943.1701044813</v>
      </c>
      <c r="Q44" s="54">
        <v>31122365.71924834</v>
      </c>
      <c r="R44" s="54">
        <v>9726405.0395017006</v>
      </c>
      <c r="S44" s="54">
        <v>13751752.834489191</v>
      </c>
      <c r="T44" s="54">
        <v>1606088.0797443716</v>
      </c>
      <c r="U44" s="54">
        <v>1207502.6579449524</v>
      </c>
      <c r="V44" s="55">
        <v>0</v>
      </c>
    </row>
    <row r="45" spans="1:22" x14ac:dyDescent="0.25">
      <c r="A45" s="39" t="s">
        <v>40</v>
      </c>
      <c r="B45" s="48">
        <f t="shared" si="1"/>
        <v>811105142.27554071</v>
      </c>
      <c r="C45" s="53">
        <v>108758378.07080503</v>
      </c>
      <c r="D45" s="54">
        <v>24163285.881206077</v>
      </c>
      <c r="E45" s="54">
        <v>197512729.03072831</v>
      </c>
      <c r="F45" s="54">
        <v>17889555.145087086</v>
      </c>
      <c r="G45" s="54">
        <v>5993009.147700659</v>
      </c>
      <c r="H45" s="54">
        <v>47046250.534905702</v>
      </c>
      <c r="I45" s="54">
        <v>90470931.74313429</v>
      </c>
      <c r="J45" s="54">
        <v>44596086.925067022</v>
      </c>
      <c r="K45" s="54">
        <v>4949885.7420437774</v>
      </c>
      <c r="L45" s="54">
        <v>17541517.96086216</v>
      </c>
      <c r="M45" s="54">
        <v>2473237.3286555386</v>
      </c>
      <c r="N45" s="54">
        <v>92760916.35072349</v>
      </c>
      <c r="O45" s="54">
        <v>20462926.075942442</v>
      </c>
      <c r="P45" s="54">
        <v>12566185.897659529</v>
      </c>
      <c r="Q45" s="54">
        <v>62023179.203763127</v>
      </c>
      <c r="R45" s="54">
        <v>23828915.797122184</v>
      </c>
      <c r="S45" s="54">
        <v>30072135.004361682</v>
      </c>
      <c r="T45" s="54">
        <v>3355424.9762745528</v>
      </c>
      <c r="U45" s="54">
        <v>4640591.4594980702</v>
      </c>
      <c r="V45" s="55">
        <v>0</v>
      </c>
    </row>
    <row r="46" spans="1:22" x14ac:dyDescent="0.25">
      <c r="A46" s="38" t="s">
        <v>163</v>
      </c>
      <c r="B46" s="48">
        <f t="shared" si="1"/>
        <v>1429914454.5465584</v>
      </c>
      <c r="C46" s="53">
        <v>164480204.21398786</v>
      </c>
      <c r="D46" s="54">
        <v>12221212.216779483</v>
      </c>
      <c r="E46" s="54">
        <v>276905226.13791019</v>
      </c>
      <c r="F46" s="54">
        <v>62941178.718158916</v>
      </c>
      <c r="G46" s="54">
        <v>9458190.879877571</v>
      </c>
      <c r="H46" s="54">
        <v>88696528.878406629</v>
      </c>
      <c r="I46" s="54">
        <v>241153157.75651255</v>
      </c>
      <c r="J46" s="54">
        <v>96328052.605758026</v>
      </c>
      <c r="K46" s="54">
        <v>15807818.762719834</v>
      </c>
      <c r="L46" s="54">
        <v>27553607.09265295</v>
      </c>
      <c r="M46" s="54">
        <v>3583188.0844122111</v>
      </c>
      <c r="N46" s="54">
        <v>177581842.87415931</v>
      </c>
      <c r="O46" s="54">
        <v>34052363.973347433</v>
      </c>
      <c r="P46" s="54">
        <v>19886642.261166301</v>
      </c>
      <c r="Q46" s="54">
        <v>84993873.291143462</v>
      </c>
      <c r="R46" s="54">
        <v>41750040.39869003</v>
      </c>
      <c r="S46" s="54">
        <v>56230799.471500486</v>
      </c>
      <c r="T46" s="54">
        <v>9310490.9318620972</v>
      </c>
      <c r="U46" s="54">
        <v>6980035.9975133408</v>
      </c>
      <c r="V46" s="55">
        <v>0</v>
      </c>
    </row>
    <row r="47" spans="1:22" x14ac:dyDescent="0.25">
      <c r="A47" s="39" t="s">
        <v>11</v>
      </c>
      <c r="B47" s="76">
        <f t="shared" si="1"/>
        <v>105856478.27754329</v>
      </c>
      <c r="C47" s="57">
        <v>3044692.9482191303</v>
      </c>
      <c r="D47" s="58">
        <v>468254.69205225148</v>
      </c>
      <c r="E47" s="58">
        <v>7581596.0787149845</v>
      </c>
      <c r="F47" s="58">
        <v>4842132.8620869825</v>
      </c>
      <c r="G47" s="58">
        <v>1113059.8715653615</v>
      </c>
      <c r="H47" s="58">
        <v>3597024.4872686225</v>
      </c>
      <c r="I47" s="58">
        <v>9978881.2310732733</v>
      </c>
      <c r="J47" s="58">
        <v>2942679.2518343418</v>
      </c>
      <c r="K47" s="58">
        <v>2068154.0951908024</v>
      </c>
      <c r="L47" s="58">
        <v>2218326.0545475478</v>
      </c>
      <c r="M47" s="58">
        <v>73356.195350467082</v>
      </c>
      <c r="N47" s="58">
        <v>35405001.260766804</v>
      </c>
      <c r="O47" s="58">
        <v>3475344.9339416856</v>
      </c>
      <c r="P47" s="58">
        <v>2539924.4574258938</v>
      </c>
      <c r="Q47" s="58">
        <v>17721198.426237341</v>
      </c>
      <c r="R47" s="58">
        <v>2185377.6370473858</v>
      </c>
      <c r="S47" s="58">
        <v>4729708.4877761723</v>
      </c>
      <c r="T47" s="58">
        <v>1562029.2346389007</v>
      </c>
      <c r="U47" s="58">
        <v>309736.07180533686</v>
      </c>
      <c r="V47" s="59">
        <v>0</v>
      </c>
    </row>
    <row r="48" spans="1:22" s="21" customFormat="1" ht="31.5" x14ac:dyDescent="0.25">
      <c r="A48" s="38" t="s">
        <v>8</v>
      </c>
      <c r="B48" s="48">
        <f t="shared" si="1"/>
        <v>2048076359.1687922</v>
      </c>
      <c r="C48" s="48">
        <v>275228295.8805896</v>
      </c>
      <c r="D48" s="48">
        <v>10725053.081915643</v>
      </c>
      <c r="E48" s="48">
        <v>186869320.35776412</v>
      </c>
      <c r="F48" s="48">
        <v>50026093.578801565</v>
      </c>
      <c r="G48" s="48">
        <v>13075601.697820978</v>
      </c>
      <c r="H48" s="48">
        <v>231900325.31184033</v>
      </c>
      <c r="I48" s="48">
        <v>338138685.92413491</v>
      </c>
      <c r="J48" s="48">
        <v>109891318.43601146</v>
      </c>
      <c r="K48" s="48">
        <v>40832257.234272279</v>
      </c>
      <c r="L48" s="48">
        <v>43154791.209997311</v>
      </c>
      <c r="M48" s="48">
        <v>2940813.7547740969</v>
      </c>
      <c r="N48" s="48">
        <v>211956313.65764815</v>
      </c>
      <c r="O48" s="48">
        <v>27612702.789784014</v>
      </c>
      <c r="P48" s="48">
        <v>21592085.730276756</v>
      </c>
      <c r="Q48" s="48">
        <v>233373724.96803534</v>
      </c>
      <c r="R48" s="48">
        <v>108488914.03406811</v>
      </c>
      <c r="S48" s="48">
        <v>112728209.35265584</v>
      </c>
      <c r="T48" s="48">
        <v>14912731.206560766</v>
      </c>
      <c r="U48" s="48">
        <v>14629120.961840956</v>
      </c>
      <c r="V48" s="48">
        <v>0</v>
      </c>
    </row>
    <row r="49" spans="1:22" x14ac:dyDescent="0.25">
      <c r="A49" s="39" t="s">
        <v>39</v>
      </c>
      <c r="B49" s="78">
        <f t="shared" si="1"/>
        <v>647503613.35552299</v>
      </c>
      <c r="C49" s="50">
        <v>104991343.64753743</v>
      </c>
      <c r="D49" s="51">
        <v>2303184.4782816255</v>
      </c>
      <c r="E49" s="51">
        <v>42603499.567148469</v>
      </c>
      <c r="F49" s="51">
        <v>6143480.659498808</v>
      </c>
      <c r="G49" s="51">
        <v>1177330.2759854177</v>
      </c>
      <c r="H49" s="51">
        <v>104926371.18909182</v>
      </c>
      <c r="I49" s="51">
        <v>138088126.57534185</v>
      </c>
      <c r="J49" s="51">
        <v>41349140.357093848</v>
      </c>
      <c r="K49" s="51">
        <v>16318446.500278987</v>
      </c>
      <c r="L49" s="51">
        <v>13075806.224250481</v>
      </c>
      <c r="M49" s="51">
        <v>678.96837584880291</v>
      </c>
      <c r="N49" s="51">
        <v>53766252.193767913</v>
      </c>
      <c r="O49" s="51">
        <v>3199872.432004997</v>
      </c>
      <c r="P49" s="51">
        <v>5033056.2150234934</v>
      </c>
      <c r="Q49" s="51">
        <v>49482402.161396377</v>
      </c>
      <c r="R49" s="51">
        <v>30673519.863605987</v>
      </c>
      <c r="S49" s="51">
        <v>25197654.820775773</v>
      </c>
      <c r="T49" s="51">
        <v>4339542.4682931015</v>
      </c>
      <c r="U49" s="51">
        <v>4833904.7577707395</v>
      </c>
      <c r="V49" s="52">
        <v>0</v>
      </c>
    </row>
    <row r="50" spans="1:22" x14ac:dyDescent="0.25">
      <c r="A50" s="38" t="s">
        <v>164</v>
      </c>
      <c r="B50" s="48">
        <f t="shared" si="1"/>
        <v>60198899.069362998</v>
      </c>
      <c r="C50" s="53">
        <v>5489014.4128227104</v>
      </c>
      <c r="D50" s="54">
        <v>882021.74770471093</v>
      </c>
      <c r="E50" s="54">
        <v>2544280.3775702547</v>
      </c>
      <c r="F50" s="54">
        <v>911976.31506123673</v>
      </c>
      <c r="G50" s="54">
        <v>1795279.8219830985</v>
      </c>
      <c r="H50" s="54">
        <v>5677703.7933978802</v>
      </c>
      <c r="I50" s="54">
        <v>5041445.6726581296</v>
      </c>
      <c r="J50" s="54">
        <v>767109.70428783481</v>
      </c>
      <c r="K50" s="54">
        <v>156266.16849107985</v>
      </c>
      <c r="L50" s="54">
        <v>818979.04257065326</v>
      </c>
      <c r="M50" s="54">
        <v>0</v>
      </c>
      <c r="N50" s="54">
        <v>4521508.6434146669</v>
      </c>
      <c r="O50" s="54">
        <v>88492.666892087058</v>
      </c>
      <c r="P50" s="54">
        <v>254178.07266566143</v>
      </c>
      <c r="Q50" s="54">
        <v>18992548.539738078</v>
      </c>
      <c r="R50" s="54">
        <v>6768751.7602630034</v>
      </c>
      <c r="S50" s="54">
        <v>4321820.2778704949</v>
      </c>
      <c r="T50" s="54">
        <v>1122659.2046037677</v>
      </c>
      <c r="U50" s="54">
        <v>44862.847367650822</v>
      </c>
      <c r="V50" s="55">
        <v>0</v>
      </c>
    </row>
    <row r="51" spans="1:22" x14ac:dyDescent="0.25">
      <c r="A51" s="39" t="s">
        <v>92</v>
      </c>
      <c r="B51" s="48">
        <f t="shared" si="1"/>
        <v>154891499.46107939</v>
      </c>
      <c r="C51" s="53">
        <v>28026210.238122314</v>
      </c>
      <c r="D51" s="54">
        <v>191765.80259787996</v>
      </c>
      <c r="E51" s="54">
        <v>15156454.040619448</v>
      </c>
      <c r="F51" s="54">
        <v>4331265.8692731895</v>
      </c>
      <c r="G51" s="54">
        <v>765566.46087642026</v>
      </c>
      <c r="H51" s="54">
        <v>16237554.878213616</v>
      </c>
      <c r="I51" s="54">
        <v>22923400.44782405</v>
      </c>
      <c r="J51" s="54">
        <v>4683861.3970827945</v>
      </c>
      <c r="K51" s="54">
        <v>1915975.7997488123</v>
      </c>
      <c r="L51" s="54">
        <v>3139418.3672969821</v>
      </c>
      <c r="M51" s="54">
        <v>181790.80385706126</v>
      </c>
      <c r="N51" s="54">
        <v>16745546.35838886</v>
      </c>
      <c r="O51" s="54">
        <v>2023666.0202895063</v>
      </c>
      <c r="P51" s="54">
        <v>1405597.6182620451</v>
      </c>
      <c r="Q51" s="54">
        <v>17033858.117970716</v>
      </c>
      <c r="R51" s="54">
        <v>9829040.2852855716</v>
      </c>
      <c r="S51" s="54">
        <v>8710559.4159557763</v>
      </c>
      <c r="T51" s="54">
        <v>1157601.7455841829</v>
      </c>
      <c r="U51" s="54">
        <v>432365.79383019393</v>
      </c>
      <c r="V51" s="55">
        <v>0</v>
      </c>
    </row>
    <row r="52" spans="1:22" x14ac:dyDescent="0.25">
      <c r="A52" s="39" t="s">
        <v>91</v>
      </c>
      <c r="B52" s="48">
        <f t="shared" si="1"/>
        <v>75881685.610959351</v>
      </c>
      <c r="C52" s="53">
        <v>11950438.185834734</v>
      </c>
      <c r="D52" s="54">
        <v>1034941.4914009438</v>
      </c>
      <c r="E52" s="54">
        <v>10249138.00958072</v>
      </c>
      <c r="F52" s="54">
        <v>4309314.6240500128</v>
      </c>
      <c r="G52" s="54">
        <v>671046.30567723897</v>
      </c>
      <c r="H52" s="54">
        <v>5697583.2910144497</v>
      </c>
      <c r="I52" s="54">
        <v>5559216.6810779972</v>
      </c>
      <c r="J52" s="54">
        <v>1695492.9343053291</v>
      </c>
      <c r="K52" s="54">
        <v>501842.25151067227</v>
      </c>
      <c r="L52" s="54">
        <v>1188592.4294714739</v>
      </c>
      <c r="M52" s="54">
        <v>490.2284001862169</v>
      </c>
      <c r="N52" s="54">
        <v>7041935.8773285132</v>
      </c>
      <c r="O52" s="54">
        <v>1047020.3122524116</v>
      </c>
      <c r="P52" s="54">
        <v>1666757.8643649106</v>
      </c>
      <c r="Q52" s="54">
        <v>12355252.43017965</v>
      </c>
      <c r="R52" s="54">
        <v>4944881.8270783797</v>
      </c>
      <c r="S52" s="54">
        <v>4361704.7002092171</v>
      </c>
      <c r="T52" s="54">
        <v>777583.60450010013</v>
      </c>
      <c r="U52" s="54">
        <v>828452.56272241788</v>
      </c>
      <c r="V52" s="55">
        <v>0</v>
      </c>
    </row>
    <row r="53" spans="1:22" x14ac:dyDescent="0.25">
      <c r="A53" s="39" t="s">
        <v>90</v>
      </c>
      <c r="B53" s="48">
        <f t="shared" si="1"/>
        <v>148790067.78615162</v>
      </c>
      <c r="C53" s="53">
        <v>22508219.379480354</v>
      </c>
      <c r="D53" s="54">
        <v>523863.74896065594</v>
      </c>
      <c r="E53" s="54">
        <v>10842805.010740034</v>
      </c>
      <c r="F53" s="54">
        <v>3432471.7032161462</v>
      </c>
      <c r="G53" s="54">
        <v>781954.03932176542</v>
      </c>
      <c r="H53" s="54">
        <v>5502798.4648173312</v>
      </c>
      <c r="I53" s="54">
        <v>19742456.538888231</v>
      </c>
      <c r="J53" s="54">
        <v>5078146.8183088852</v>
      </c>
      <c r="K53" s="54">
        <v>2345305.1718473141</v>
      </c>
      <c r="L53" s="54">
        <v>4211044.1334584067</v>
      </c>
      <c r="M53" s="54">
        <v>517.84518992658229</v>
      </c>
      <c r="N53" s="54">
        <v>23514408.699981965</v>
      </c>
      <c r="O53" s="54">
        <v>1478471.405490669</v>
      </c>
      <c r="P53" s="54">
        <v>1969788.6538410012</v>
      </c>
      <c r="Q53" s="54">
        <v>25860639.479983374</v>
      </c>
      <c r="R53" s="54">
        <v>8525074.5173166841</v>
      </c>
      <c r="S53" s="54">
        <v>9004873.3255085703</v>
      </c>
      <c r="T53" s="54">
        <v>1737901.8800566336</v>
      </c>
      <c r="U53" s="54">
        <v>1729326.9697436579</v>
      </c>
      <c r="V53" s="55">
        <v>0</v>
      </c>
    </row>
    <row r="54" spans="1:22" x14ac:dyDescent="0.25">
      <c r="A54" s="39" t="s">
        <v>35</v>
      </c>
      <c r="B54" s="48">
        <f t="shared" si="1"/>
        <v>224569620.88924578</v>
      </c>
      <c r="C54" s="53">
        <v>19202319.534045223</v>
      </c>
      <c r="D54" s="54">
        <v>2275865.5955366828</v>
      </c>
      <c r="E54" s="54">
        <v>4588116.0192392292</v>
      </c>
      <c r="F54" s="54">
        <v>7510031.4053518297</v>
      </c>
      <c r="G54" s="54">
        <v>781764.38966884767</v>
      </c>
      <c r="H54" s="54">
        <v>33181398.863639999</v>
      </c>
      <c r="I54" s="54">
        <v>30060809.122925952</v>
      </c>
      <c r="J54" s="54">
        <v>6021794.9639464431</v>
      </c>
      <c r="K54" s="54">
        <v>5914934.1699693687</v>
      </c>
      <c r="L54" s="54">
        <v>3531378.223902158</v>
      </c>
      <c r="M54" s="54">
        <v>39601.685925446698</v>
      </c>
      <c r="N54" s="54">
        <v>25666583.036691375</v>
      </c>
      <c r="O54" s="54">
        <v>1831524.4213615048</v>
      </c>
      <c r="P54" s="54">
        <v>1261246.4336887789</v>
      </c>
      <c r="Q54" s="54">
        <v>42217543.406573601</v>
      </c>
      <c r="R54" s="54">
        <v>23004911.725946017</v>
      </c>
      <c r="S54" s="54">
        <v>14978227.73585433</v>
      </c>
      <c r="T54" s="54">
        <v>1707028.9755302782</v>
      </c>
      <c r="U54" s="54">
        <v>794541.17944872926</v>
      </c>
      <c r="V54" s="55">
        <v>0</v>
      </c>
    </row>
    <row r="55" spans="1:22" x14ac:dyDescent="0.25">
      <c r="A55" s="38" t="s">
        <v>165</v>
      </c>
      <c r="B55" s="76">
        <f t="shared" si="1"/>
        <v>736240972.99646997</v>
      </c>
      <c r="C55" s="57">
        <v>83060750.48274681</v>
      </c>
      <c r="D55" s="58">
        <v>3513410.2174331453</v>
      </c>
      <c r="E55" s="58">
        <v>100885027.33286597</v>
      </c>
      <c r="F55" s="58">
        <v>23387553.002350342</v>
      </c>
      <c r="G55" s="58">
        <v>7102660.4043081906</v>
      </c>
      <c r="H55" s="58">
        <v>60676914.831665225</v>
      </c>
      <c r="I55" s="58">
        <v>116723230.8854187</v>
      </c>
      <c r="J55" s="58">
        <v>50295772.260986328</v>
      </c>
      <c r="K55" s="58">
        <v>13679487.172426047</v>
      </c>
      <c r="L55" s="58">
        <v>17189572.789047163</v>
      </c>
      <c r="M55" s="58">
        <v>2717734.2230256274</v>
      </c>
      <c r="N55" s="58">
        <v>80700078.848074853</v>
      </c>
      <c r="O55" s="58">
        <v>17943655.53149284</v>
      </c>
      <c r="P55" s="58">
        <v>10001460.872430863</v>
      </c>
      <c r="Q55" s="58">
        <v>67431480.832193524</v>
      </c>
      <c r="R55" s="58">
        <v>24742734.054572459</v>
      </c>
      <c r="S55" s="58">
        <v>46153369.076481685</v>
      </c>
      <c r="T55" s="58">
        <v>4070413.3279927019</v>
      </c>
      <c r="U55" s="58">
        <v>5965666.8509575669</v>
      </c>
      <c r="V55" s="59">
        <v>0</v>
      </c>
    </row>
    <row r="56" spans="1:22" s="21" customFormat="1" ht="31.5" x14ac:dyDescent="0.25">
      <c r="A56" s="38" t="s">
        <v>3</v>
      </c>
      <c r="B56" s="48">
        <f t="shared" si="1"/>
        <v>11368498061.178982</v>
      </c>
      <c r="C56" s="48">
        <v>850004353.45124221</v>
      </c>
      <c r="D56" s="48">
        <v>1223758351.4445086</v>
      </c>
      <c r="E56" s="48">
        <v>2587558165.9787693</v>
      </c>
      <c r="F56" s="48">
        <v>332452676.17730826</v>
      </c>
      <c r="G56" s="48">
        <v>82522931.665283963</v>
      </c>
      <c r="H56" s="48">
        <v>666108607.02796662</v>
      </c>
      <c r="I56" s="48">
        <v>1327041662.2620342</v>
      </c>
      <c r="J56" s="48">
        <v>669372405.64576912</v>
      </c>
      <c r="K56" s="48">
        <v>87823038.548197806</v>
      </c>
      <c r="L56" s="48">
        <v>290759218.70115286</v>
      </c>
      <c r="M56" s="48">
        <v>44806649.631067239</v>
      </c>
      <c r="N56" s="48">
        <v>1171547948.3572254</v>
      </c>
      <c r="O56" s="48">
        <v>373924978.83039308</v>
      </c>
      <c r="P56" s="48">
        <v>244976560.52529645</v>
      </c>
      <c r="Q56" s="48">
        <v>566047153.04443097</v>
      </c>
      <c r="R56" s="48">
        <v>329165846.71193826</v>
      </c>
      <c r="S56" s="48">
        <v>401571473.68409741</v>
      </c>
      <c r="T56" s="48">
        <v>73668783.424382389</v>
      </c>
      <c r="U56" s="48">
        <v>45387256.067915685</v>
      </c>
      <c r="V56" s="48">
        <v>0</v>
      </c>
    </row>
    <row r="57" spans="1:22" x14ac:dyDescent="0.25">
      <c r="A57" s="38" t="s">
        <v>166</v>
      </c>
      <c r="B57" s="78">
        <f t="shared" si="1"/>
        <v>1428786749.2473478</v>
      </c>
      <c r="C57" s="50">
        <v>104812132.1607704</v>
      </c>
      <c r="D57" s="51">
        <v>59178560.363229632</v>
      </c>
      <c r="E57" s="51">
        <v>328597709.91087162</v>
      </c>
      <c r="F57" s="51">
        <v>41395440.777336933</v>
      </c>
      <c r="G57" s="51">
        <v>14667550.889303127</v>
      </c>
      <c r="H57" s="51">
        <v>107201155.66387448</v>
      </c>
      <c r="I57" s="51">
        <v>196827475.28843993</v>
      </c>
      <c r="J57" s="51">
        <v>93631602.184757501</v>
      </c>
      <c r="K57" s="51">
        <v>12916906.692642655</v>
      </c>
      <c r="L57" s="51">
        <v>36373907.093746826</v>
      </c>
      <c r="M57" s="51">
        <v>4851158.5377630237</v>
      </c>
      <c r="N57" s="51">
        <v>145313937.27061307</v>
      </c>
      <c r="O57" s="51">
        <v>59230848.294953153</v>
      </c>
      <c r="P57" s="51">
        <v>41098814.215463199</v>
      </c>
      <c r="Q57" s="51">
        <v>59250393.836794503</v>
      </c>
      <c r="R57" s="51">
        <v>50084689.678198777</v>
      </c>
      <c r="S57" s="51">
        <v>58974466.045852542</v>
      </c>
      <c r="T57" s="51">
        <v>6950833.2470108634</v>
      </c>
      <c r="U57" s="51">
        <v>7429167.0957253324</v>
      </c>
      <c r="V57" s="52">
        <v>0</v>
      </c>
    </row>
    <row r="58" spans="1:22" x14ac:dyDescent="0.25">
      <c r="A58" s="39" t="s">
        <v>34</v>
      </c>
      <c r="B58" s="48">
        <f t="shared" si="1"/>
        <v>174149600.40984851</v>
      </c>
      <c r="C58" s="53">
        <v>27971035.230607051</v>
      </c>
      <c r="D58" s="54">
        <v>244665.37781912016</v>
      </c>
      <c r="E58" s="54">
        <v>43888319.537167713</v>
      </c>
      <c r="F58" s="54">
        <v>5035320.4302237006</v>
      </c>
      <c r="G58" s="54">
        <v>2037510.5329050086</v>
      </c>
      <c r="H58" s="54">
        <v>7728250.1801290922</v>
      </c>
      <c r="I58" s="54">
        <v>17567177.792593557</v>
      </c>
      <c r="J58" s="54">
        <v>7423958.0469562355</v>
      </c>
      <c r="K58" s="54">
        <v>1515303.4553260691</v>
      </c>
      <c r="L58" s="54">
        <v>4986722.3305564197</v>
      </c>
      <c r="M58" s="54">
        <v>833843.15320311044</v>
      </c>
      <c r="N58" s="54">
        <v>19521339.415088564</v>
      </c>
      <c r="O58" s="54">
        <v>4294104.6645371886</v>
      </c>
      <c r="P58" s="54">
        <v>4582373.9413757697</v>
      </c>
      <c r="Q58" s="54">
        <v>11806011.174218444</v>
      </c>
      <c r="R58" s="54">
        <v>6152598.6428041626</v>
      </c>
      <c r="S58" s="54">
        <v>6580706.2569212224</v>
      </c>
      <c r="T58" s="54">
        <v>1337023.0443874202</v>
      </c>
      <c r="U58" s="54">
        <v>643337.20302861044</v>
      </c>
      <c r="V58" s="55">
        <v>0</v>
      </c>
    </row>
    <row r="59" spans="1:22" x14ac:dyDescent="0.25">
      <c r="A59" s="39" t="s">
        <v>33</v>
      </c>
      <c r="B59" s="48">
        <f t="shared" si="1"/>
        <v>233987157.84380752</v>
      </c>
      <c r="C59" s="53">
        <v>37453484.049748629</v>
      </c>
      <c r="D59" s="54">
        <v>56216.141597104659</v>
      </c>
      <c r="E59" s="54">
        <v>64459474.542973422</v>
      </c>
      <c r="F59" s="54">
        <v>6630658.1294118501</v>
      </c>
      <c r="G59" s="54">
        <v>944838.41901025816</v>
      </c>
      <c r="H59" s="54">
        <v>11341300.249878136</v>
      </c>
      <c r="I59" s="54">
        <v>23137956.913355343</v>
      </c>
      <c r="J59" s="54">
        <v>9302914.1103489604</v>
      </c>
      <c r="K59" s="54">
        <v>1715294.6557844609</v>
      </c>
      <c r="L59" s="54">
        <v>5575475.51696047</v>
      </c>
      <c r="M59" s="54">
        <v>846691.76388686418</v>
      </c>
      <c r="N59" s="54">
        <v>25555621.164414499</v>
      </c>
      <c r="O59" s="54">
        <v>4701948.737567679</v>
      </c>
      <c r="P59" s="54">
        <v>4044564.8630839046</v>
      </c>
      <c r="Q59" s="54">
        <v>18338838.29479387</v>
      </c>
      <c r="R59" s="54">
        <v>7871812.0271844035</v>
      </c>
      <c r="S59" s="54">
        <v>9619537.8855367098</v>
      </c>
      <c r="T59" s="54">
        <v>1548524.8987023723</v>
      </c>
      <c r="U59" s="54">
        <v>842005.47956857982</v>
      </c>
      <c r="V59" s="55">
        <v>0</v>
      </c>
    </row>
    <row r="60" spans="1:22" x14ac:dyDescent="0.25">
      <c r="A60" s="39" t="s">
        <v>32</v>
      </c>
      <c r="B60" s="48">
        <f t="shared" si="1"/>
        <v>2159030789.5964704</v>
      </c>
      <c r="C60" s="53">
        <v>160319077.03116515</v>
      </c>
      <c r="D60" s="54">
        <v>381086072.81206238</v>
      </c>
      <c r="E60" s="54">
        <v>396696723.98807061</v>
      </c>
      <c r="F60" s="54">
        <v>36789834.092342831</v>
      </c>
      <c r="G60" s="54">
        <v>7808774.2870503226</v>
      </c>
      <c r="H60" s="54">
        <v>169771707.86232391</v>
      </c>
      <c r="I60" s="54">
        <v>282695315.09219736</v>
      </c>
      <c r="J60" s="54">
        <v>121891031.19555324</v>
      </c>
      <c r="K60" s="54">
        <v>16775281.100127056</v>
      </c>
      <c r="L60" s="54">
        <v>58765297.178416729</v>
      </c>
      <c r="M60" s="54">
        <v>10556160.908821898</v>
      </c>
      <c r="N60" s="54">
        <v>202573206.35000622</v>
      </c>
      <c r="O60" s="54">
        <v>59454908.328708231</v>
      </c>
      <c r="P60" s="54">
        <v>45956770.357324444</v>
      </c>
      <c r="Q60" s="54">
        <v>76323985.221979037</v>
      </c>
      <c r="R60" s="54">
        <v>52619161.726048008</v>
      </c>
      <c r="S60" s="54">
        <v>48644054.961499393</v>
      </c>
      <c r="T60" s="54">
        <v>22344557.577480182</v>
      </c>
      <c r="U60" s="54">
        <v>7958869.5252933428</v>
      </c>
      <c r="V60" s="55">
        <v>0</v>
      </c>
    </row>
    <row r="61" spans="1:22" x14ac:dyDescent="0.25">
      <c r="A61" s="39" t="s">
        <v>31</v>
      </c>
      <c r="B61" s="48">
        <f t="shared" si="1"/>
        <v>559888079.63491952</v>
      </c>
      <c r="C61" s="53">
        <v>42436598.872398205</v>
      </c>
      <c r="D61" s="54">
        <v>111517531.05239782</v>
      </c>
      <c r="E61" s="54">
        <v>113302960.64346716</v>
      </c>
      <c r="F61" s="54">
        <v>13258691.285421137</v>
      </c>
      <c r="G61" s="54">
        <v>2538959.8212592108</v>
      </c>
      <c r="H61" s="54">
        <v>27351789.407692887</v>
      </c>
      <c r="I61" s="54">
        <v>49553108.834225498</v>
      </c>
      <c r="J61" s="54">
        <v>30532828.376323149</v>
      </c>
      <c r="K61" s="54">
        <v>3806496.4596247789</v>
      </c>
      <c r="L61" s="54">
        <v>10483646.519973433</v>
      </c>
      <c r="M61" s="54">
        <v>2004594.5809092596</v>
      </c>
      <c r="N61" s="54">
        <v>52289368.734910019</v>
      </c>
      <c r="O61" s="54">
        <v>15438181.110499585</v>
      </c>
      <c r="P61" s="54">
        <v>10697147.242398148</v>
      </c>
      <c r="Q61" s="54">
        <v>26669473.21689612</v>
      </c>
      <c r="R61" s="54">
        <v>17676599.492164955</v>
      </c>
      <c r="S61" s="54">
        <v>23877664.949434768</v>
      </c>
      <c r="T61" s="54">
        <v>3556086.3613864426</v>
      </c>
      <c r="U61" s="54">
        <v>2896352.673537055</v>
      </c>
      <c r="V61" s="55">
        <v>0</v>
      </c>
    </row>
    <row r="62" spans="1:22" x14ac:dyDescent="0.25">
      <c r="A62" s="39" t="s">
        <v>30</v>
      </c>
      <c r="B62" s="48">
        <f t="shared" si="1"/>
        <v>296469273.34743607</v>
      </c>
      <c r="C62" s="53">
        <v>26841893.379538566</v>
      </c>
      <c r="D62" s="54">
        <v>205771.22376598927</v>
      </c>
      <c r="E62" s="54">
        <v>75202595.054131538</v>
      </c>
      <c r="F62" s="54">
        <v>10065669.477437068</v>
      </c>
      <c r="G62" s="54">
        <v>1786112.2762096573</v>
      </c>
      <c r="H62" s="54">
        <v>15859579.807323847</v>
      </c>
      <c r="I62" s="54">
        <v>38520819.946445212</v>
      </c>
      <c r="J62" s="54">
        <v>14896829.377591604</v>
      </c>
      <c r="K62" s="54">
        <v>3298080.9436049461</v>
      </c>
      <c r="L62" s="54">
        <v>7689781.2664869744</v>
      </c>
      <c r="M62" s="54">
        <v>1427629.1711534522</v>
      </c>
      <c r="N62" s="54">
        <v>43618132.553777106</v>
      </c>
      <c r="O62" s="54">
        <v>8986068.7267050911</v>
      </c>
      <c r="P62" s="54">
        <v>2430874.1492440691</v>
      </c>
      <c r="Q62" s="54">
        <v>18610800.25002889</v>
      </c>
      <c r="R62" s="54">
        <v>10485277.971605148</v>
      </c>
      <c r="S62" s="54">
        <v>13388403.355427472</v>
      </c>
      <c r="T62" s="54">
        <v>1798474.9537172352</v>
      </c>
      <c r="U62" s="54">
        <v>1356479.4632423182</v>
      </c>
      <c r="V62" s="55">
        <v>0</v>
      </c>
    </row>
    <row r="63" spans="1:22" x14ac:dyDescent="0.25">
      <c r="A63" s="39" t="s">
        <v>29</v>
      </c>
      <c r="B63" s="48">
        <f t="shared" si="1"/>
        <v>1155573515.6204307</v>
      </c>
      <c r="C63" s="53">
        <v>25862160.429540273</v>
      </c>
      <c r="D63" s="54">
        <v>173810470.40520838</v>
      </c>
      <c r="E63" s="54">
        <v>371111945.76500118</v>
      </c>
      <c r="F63" s="54">
        <v>28705215.387060285</v>
      </c>
      <c r="G63" s="54">
        <v>9536637.1308669951</v>
      </c>
      <c r="H63" s="54">
        <v>45213818.06419751</v>
      </c>
      <c r="I63" s="54">
        <v>115735075.62406819</v>
      </c>
      <c r="J63" s="54">
        <v>55492077.390585758</v>
      </c>
      <c r="K63" s="54">
        <v>7067147.1521643717</v>
      </c>
      <c r="L63" s="54">
        <v>35705056.489880301</v>
      </c>
      <c r="M63" s="54">
        <v>4507914.0820213426</v>
      </c>
      <c r="N63" s="54">
        <v>97838600.210659042</v>
      </c>
      <c r="O63" s="54">
        <v>32366092.497613374</v>
      </c>
      <c r="P63" s="54">
        <v>24952920.314865559</v>
      </c>
      <c r="Q63" s="54">
        <v>53350992.973094009</v>
      </c>
      <c r="R63" s="54">
        <v>28860076.638266459</v>
      </c>
      <c r="S63" s="54">
        <v>37527050.947848447</v>
      </c>
      <c r="T63" s="54">
        <v>4700806.7105668327</v>
      </c>
      <c r="U63" s="54">
        <v>3229457.4069221774</v>
      </c>
      <c r="V63" s="55">
        <v>0</v>
      </c>
    </row>
    <row r="64" spans="1:22" x14ac:dyDescent="0.25">
      <c r="A64" s="38" t="s">
        <v>167</v>
      </c>
      <c r="B64" s="48">
        <f t="shared" si="1"/>
        <v>331726059.46415102</v>
      </c>
      <c r="C64" s="53">
        <v>26403160.004123725</v>
      </c>
      <c r="D64" s="54">
        <v>799174.81947757222</v>
      </c>
      <c r="E64" s="54">
        <v>99465384.623801991</v>
      </c>
      <c r="F64" s="54">
        <v>10286281.201582499</v>
      </c>
      <c r="G64" s="54">
        <v>2553588.3823243435</v>
      </c>
      <c r="H64" s="54">
        <v>11179610.070488948</v>
      </c>
      <c r="I64" s="54">
        <v>40294719.228618011</v>
      </c>
      <c r="J64" s="54">
        <v>20590136.440479327</v>
      </c>
      <c r="K64" s="54">
        <v>3331498.9128530556</v>
      </c>
      <c r="L64" s="54">
        <v>6554679.7505973065</v>
      </c>
      <c r="M64" s="54">
        <v>2207018.5307390615</v>
      </c>
      <c r="N64" s="54">
        <v>35113964.865670539</v>
      </c>
      <c r="O64" s="54">
        <v>6852311.3692237083</v>
      </c>
      <c r="P64" s="54">
        <v>5190135.0945133343</v>
      </c>
      <c r="Q64" s="54">
        <v>27058382.967107899</v>
      </c>
      <c r="R64" s="54">
        <v>11753601.265778285</v>
      </c>
      <c r="S64" s="54">
        <v>17332334.15802893</v>
      </c>
      <c r="T64" s="54">
        <v>2485759.2818453475</v>
      </c>
      <c r="U64" s="54">
        <v>2274318.49689712</v>
      </c>
      <c r="V64" s="55">
        <v>0</v>
      </c>
    </row>
    <row r="65" spans="1:22" x14ac:dyDescent="0.25">
      <c r="A65" s="38" t="s">
        <v>168</v>
      </c>
      <c r="B65" s="48">
        <f t="shared" si="1"/>
        <v>1326297190.7552855</v>
      </c>
      <c r="C65" s="53">
        <v>42480309.452215113</v>
      </c>
      <c r="D65" s="54">
        <v>1195225.6703687257</v>
      </c>
      <c r="E65" s="54">
        <v>393999697.24791449</v>
      </c>
      <c r="F65" s="54">
        <v>38016160.932128452</v>
      </c>
      <c r="G65" s="54">
        <v>9885919.4718752299</v>
      </c>
      <c r="H65" s="54">
        <v>62983209.757387049</v>
      </c>
      <c r="I65" s="54">
        <v>198179337.23857898</v>
      </c>
      <c r="J65" s="54">
        <v>85597050.949578896</v>
      </c>
      <c r="K65" s="54">
        <v>8499512.6412668712</v>
      </c>
      <c r="L65" s="54">
        <v>47887012.134581484</v>
      </c>
      <c r="M65" s="54">
        <v>3807529.678112145</v>
      </c>
      <c r="N65" s="54">
        <v>170332991.92215732</v>
      </c>
      <c r="O65" s="54">
        <v>68065428.691287845</v>
      </c>
      <c r="P65" s="54">
        <v>31568879.789090682</v>
      </c>
      <c r="Q65" s="54">
        <v>61455425.190498732</v>
      </c>
      <c r="R65" s="54">
        <v>37764646.712051824</v>
      </c>
      <c r="S65" s="54">
        <v>48132750.505300991</v>
      </c>
      <c r="T65" s="54">
        <v>10317616.072837101</v>
      </c>
      <c r="U65" s="54">
        <v>6128486.6980535453</v>
      </c>
      <c r="V65" s="55">
        <v>0</v>
      </c>
    </row>
    <row r="66" spans="1:22" x14ac:dyDescent="0.25">
      <c r="A66" s="38" t="s">
        <v>169</v>
      </c>
      <c r="B66" s="48">
        <f t="shared" si="1"/>
        <v>853987374.96632588</v>
      </c>
      <c r="C66" s="53">
        <v>78546045.853054821</v>
      </c>
      <c r="D66" s="54">
        <v>294876651.64374405</v>
      </c>
      <c r="E66" s="54">
        <v>103666332.16128653</v>
      </c>
      <c r="F66" s="54">
        <v>26545402.407770626</v>
      </c>
      <c r="G66" s="54">
        <v>6756843.6925354702</v>
      </c>
      <c r="H66" s="54">
        <v>59576494.460241713</v>
      </c>
      <c r="I66" s="54">
        <v>55639165.591006301</v>
      </c>
      <c r="J66" s="54">
        <v>37403354.976494648</v>
      </c>
      <c r="K66" s="54">
        <v>7010944.3450682256</v>
      </c>
      <c r="L66" s="54">
        <v>12215564.091782486</v>
      </c>
      <c r="M66" s="54">
        <v>2173158.7674862174</v>
      </c>
      <c r="N66" s="54">
        <v>54009879.420647323</v>
      </c>
      <c r="O66" s="54">
        <v>12090101.716267822</v>
      </c>
      <c r="P66" s="54">
        <v>9520670.7691306416</v>
      </c>
      <c r="Q66" s="54">
        <v>41098838.716054991</v>
      </c>
      <c r="R66" s="54">
        <v>21519253.269170411</v>
      </c>
      <c r="S66" s="54">
        <v>26290578.203095645</v>
      </c>
      <c r="T66" s="54">
        <v>3181936.4573565498</v>
      </c>
      <c r="U66" s="54">
        <v>1866158.4241314577</v>
      </c>
      <c r="V66" s="55">
        <v>0</v>
      </c>
    </row>
    <row r="67" spans="1:22" x14ac:dyDescent="0.25">
      <c r="A67" s="39" t="s">
        <v>28</v>
      </c>
      <c r="B67" s="48">
        <f t="shared" si="1"/>
        <v>402660491.06896698</v>
      </c>
      <c r="C67" s="53">
        <v>69366954.801526546</v>
      </c>
      <c r="D67" s="54">
        <v>939957.42835905054</v>
      </c>
      <c r="E67" s="54">
        <v>79050676.941025928</v>
      </c>
      <c r="F67" s="54">
        <v>9053838.2846280336</v>
      </c>
      <c r="G67" s="54">
        <v>2180373.2401332329</v>
      </c>
      <c r="H67" s="54">
        <v>25363524.476545721</v>
      </c>
      <c r="I67" s="54">
        <v>53581818.551050127</v>
      </c>
      <c r="J67" s="54">
        <v>20223426.293649711</v>
      </c>
      <c r="K67" s="54">
        <v>3976088.3163312539</v>
      </c>
      <c r="L67" s="54">
        <v>9730625.3819362428</v>
      </c>
      <c r="M67" s="54">
        <v>1348051.3632644594</v>
      </c>
      <c r="N67" s="54">
        <v>48369187.716357239</v>
      </c>
      <c r="O67" s="54">
        <v>13105434.227461003</v>
      </c>
      <c r="P67" s="54">
        <v>6379196.4262646502</v>
      </c>
      <c r="Q67" s="54">
        <v>22710949.825274542</v>
      </c>
      <c r="R67" s="54">
        <v>12696134.585558565</v>
      </c>
      <c r="S67" s="54">
        <v>19755328.152950495</v>
      </c>
      <c r="T67" s="54">
        <v>3157377.7131944299</v>
      </c>
      <c r="U67" s="54">
        <v>1671547.3434558464</v>
      </c>
      <c r="V67" s="55">
        <v>0</v>
      </c>
    </row>
    <row r="68" spans="1:22" x14ac:dyDescent="0.25">
      <c r="A68" s="39" t="s">
        <v>27</v>
      </c>
      <c r="B68" s="48">
        <f t="shared" si="1"/>
        <v>1318748042.7094998</v>
      </c>
      <c r="C68" s="53">
        <v>68877274.713050365</v>
      </c>
      <c r="D68" s="54">
        <v>171879006.59661612</v>
      </c>
      <c r="E68" s="54">
        <v>283708327.37847865</v>
      </c>
      <c r="F68" s="54">
        <v>47608671.054695807</v>
      </c>
      <c r="G68" s="54">
        <v>12881639.304077199</v>
      </c>
      <c r="H68" s="54">
        <v>59556522.024145484</v>
      </c>
      <c r="I68" s="54">
        <v>141335989.30182317</v>
      </c>
      <c r="J68" s="54">
        <v>93130071.586796939</v>
      </c>
      <c r="K68" s="54">
        <v>9120139.3656377476</v>
      </c>
      <c r="L68" s="54">
        <v>29390980.023212444</v>
      </c>
      <c r="M68" s="54">
        <v>6442013.4394752607</v>
      </c>
      <c r="N68" s="54">
        <v>151847487.81827042</v>
      </c>
      <c r="O68" s="54">
        <v>60531863.995270006</v>
      </c>
      <c r="P68" s="54">
        <v>37066355.692600042</v>
      </c>
      <c r="Q68" s="54">
        <v>59905519.283728346</v>
      </c>
      <c r="R68" s="54">
        <v>35213581.958068453</v>
      </c>
      <c r="S68" s="54">
        <v>40564572.348703288</v>
      </c>
      <c r="T68" s="54">
        <v>5580981.0991630219</v>
      </c>
      <c r="U68" s="54">
        <v>4107045.7256870423</v>
      </c>
      <c r="V68" s="55">
        <v>0</v>
      </c>
    </row>
    <row r="69" spans="1:22" x14ac:dyDescent="0.25">
      <c r="A69" s="40" t="s">
        <v>26</v>
      </c>
      <c r="B69" s="48">
        <f t="shared" si="1"/>
        <v>751630286.67471635</v>
      </c>
      <c r="C69" s="53">
        <v>112748602.06432113</v>
      </c>
      <c r="D69" s="54">
        <v>17124642.386477768</v>
      </c>
      <c r="E69" s="54">
        <v>143352602.86924088</v>
      </c>
      <c r="F69" s="54">
        <v>46754895.370002359</v>
      </c>
      <c r="G69" s="54">
        <v>3542890.0035413974</v>
      </c>
      <c r="H69" s="54">
        <v>44250325.115454115</v>
      </c>
      <c r="I69" s="54">
        <v>73107750.997458935</v>
      </c>
      <c r="J69" s="54">
        <v>53413348.606551446</v>
      </c>
      <c r="K69" s="54">
        <v>6493467.3165271552</v>
      </c>
      <c r="L69" s="54">
        <v>14983053.795889568</v>
      </c>
      <c r="M69" s="54">
        <v>2294947.5367663763</v>
      </c>
      <c r="N69" s="54">
        <v>82631340.853097618</v>
      </c>
      <c r="O69" s="54">
        <v>20844308.474933006</v>
      </c>
      <c r="P69" s="54">
        <v>13761299.91287058</v>
      </c>
      <c r="Q69" s="54">
        <v>51416537.838080622</v>
      </c>
      <c r="R69" s="54">
        <v>22665166.339623153</v>
      </c>
      <c r="S69" s="54">
        <v>34932074.385605864</v>
      </c>
      <c r="T69" s="54">
        <v>4291489.3446446741</v>
      </c>
      <c r="U69" s="54">
        <v>3021543.4636296867</v>
      </c>
      <c r="V69" s="55">
        <v>0</v>
      </c>
    </row>
    <row r="70" spans="1:22" x14ac:dyDescent="0.25">
      <c r="A70" s="40" t="s">
        <v>25</v>
      </c>
      <c r="B70" s="76">
        <f t="shared" si="1"/>
        <v>375563449.83977425</v>
      </c>
      <c r="C70" s="57">
        <v>25885625.409182139</v>
      </c>
      <c r="D70" s="58">
        <v>10844405.523385102</v>
      </c>
      <c r="E70" s="58">
        <v>91055415.315337867</v>
      </c>
      <c r="F70" s="58">
        <v>12306597.347266586</v>
      </c>
      <c r="G70" s="58">
        <v>5401294.2141925292</v>
      </c>
      <c r="H70" s="58">
        <v>18731319.888283707</v>
      </c>
      <c r="I70" s="58">
        <v>40865951.862173587</v>
      </c>
      <c r="J70" s="58">
        <v>25843776.110101674</v>
      </c>
      <c r="K70" s="58">
        <v>2296877.1912391479</v>
      </c>
      <c r="L70" s="58">
        <v>10417417.127132196</v>
      </c>
      <c r="M70" s="58">
        <v>1505938.1174647752</v>
      </c>
      <c r="N70" s="58">
        <v>42532890.06155625</v>
      </c>
      <c r="O70" s="58">
        <v>7963377.995365411</v>
      </c>
      <c r="P70" s="58">
        <v>7726557.7570714038</v>
      </c>
      <c r="Q70" s="58">
        <v>38051004.255881056</v>
      </c>
      <c r="R70" s="58">
        <v>13803246.405415665</v>
      </c>
      <c r="S70" s="58">
        <v>15951951.527891677</v>
      </c>
      <c r="T70" s="58">
        <v>2417316.6620899122</v>
      </c>
      <c r="U70" s="58">
        <v>1962487.0687435751</v>
      </c>
      <c r="V70" s="59">
        <v>0</v>
      </c>
    </row>
    <row r="71" spans="1:22" s="21" customFormat="1" ht="31.5" x14ac:dyDescent="0.25">
      <c r="A71" s="38" t="s">
        <v>4</v>
      </c>
      <c r="B71" s="48">
        <f t="shared" ref="B71:B101" si="4">SUM(C71:U71)</f>
        <v>10113703495.269478</v>
      </c>
      <c r="C71" s="48">
        <f>SUM(C72:C78)-C74</f>
        <v>191642466.60808411</v>
      </c>
      <c r="D71" s="48">
        <f t="shared" ref="D71:V71" si="5">SUM(D72:D78)-D74</f>
        <v>3620252981.8754435</v>
      </c>
      <c r="E71" s="48">
        <f t="shared" si="5"/>
        <v>1404970798.9687521</v>
      </c>
      <c r="F71" s="48">
        <f t="shared" si="5"/>
        <v>251758380.80808812</v>
      </c>
      <c r="G71" s="48">
        <f t="shared" si="5"/>
        <v>57283174.4676743</v>
      </c>
      <c r="H71" s="48">
        <f t="shared" si="5"/>
        <v>878039024.06159115</v>
      </c>
      <c r="I71" s="48">
        <f t="shared" si="5"/>
        <v>824029020.01591957</v>
      </c>
      <c r="J71" s="48">
        <f t="shared" si="5"/>
        <v>632923114.92096949</v>
      </c>
      <c r="K71" s="48">
        <f t="shared" si="5"/>
        <v>61623533.276452959</v>
      </c>
      <c r="L71" s="48">
        <f t="shared" si="5"/>
        <v>143376470.77115166</v>
      </c>
      <c r="M71" s="48">
        <f t="shared" si="5"/>
        <v>28342391.832848348</v>
      </c>
      <c r="N71" s="48">
        <f t="shared" si="5"/>
        <v>612846522.93251216</v>
      </c>
      <c r="O71" s="48">
        <f t="shared" si="5"/>
        <v>270551753.87277377</v>
      </c>
      <c r="P71" s="48">
        <f t="shared" si="5"/>
        <v>242299151.75014561</v>
      </c>
      <c r="Q71" s="48">
        <f t="shared" si="5"/>
        <v>362052955.39090174</v>
      </c>
      <c r="R71" s="48">
        <f t="shared" si="5"/>
        <v>208441402.60884976</v>
      </c>
      <c r="S71" s="48">
        <f t="shared" si="5"/>
        <v>256127918.58803755</v>
      </c>
      <c r="T71" s="48">
        <f t="shared" si="5"/>
        <v>42362404.672083125</v>
      </c>
      <c r="U71" s="48">
        <f t="shared" si="5"/>
        <v>24780027.847197898</v>
      </c>
      <c r="V71" s="48">
        <f t="shared" si="5"/>
        <v>0</v>
      </c>
    </row>
    <row r="72" spans="1:22" x14ac:dyDescent="0.25">
      <c r="A72" s="41" t="s">
        <v>170</v>
      </c>
      <c r="B72" s="78">
        <f t="shared" si="4"/>
        <v>204935006.6838342</v>
      </c>
      <c r="C72" s="50">
        <v>18360495.221197192</v>
      </c>
      <c r="D72" s="51">
        <v>1691914.0013648001</v>
      </c>
      <c r="E72" s="51">
        <v>43484423.997920416</v>
      </c>
      <c r="F72" s="51">
        <v>10815772.64593784</v>
      </c>
      <c r="G72" s="51">
        <v>1469185.7874507389</v>
      </c>
      <c r="H72" s="51">
        <v>8698428.3975219838</v>
      </c>
      <c r="I72" s="51">
        <v>17679784.142946828</v>
      </c>
      <c r="J72" s="51">
        <v>21464981.327878006</v>
      </c>
      <c r="K72" s="51">
        <v>1309627.8628195091</v>
      </c>
      <c r="L72" s="51">
        <v>6573776.5770490151</v>
      </c>
      <c r="M72" s="51">
        <v>545624.83908834716</v>
      </c>
      <c r="N72" s="51">
        <v>19754513.408977903</v>
      </c>
      <c r="O72" s="51">
        <v>3420457.3866681024</v>
      </c>
      <c r="P72" s="51">
        <v>5989835.0388232954</v>
      </c>
      <c r="Q72" s="51">
        <v>20227437.276414048</v>
      </c>
      <c r="R72" s="51">
        <v>8962295.7346194796</v>
      </c>
      <c r="S72" s="51">
        <v>11659685.62815137</v>
      </c>
      <c r="T72" s="51">
        <v>1583358.9225103597</v>
      </c>
      <c r="U72" s="51">
        <v>1243408.4864949444</v>
      </c>
      <c r="V72" s="52">
        <v>0</v>
      </c>
    </row>
    <row r="73" spans="1:22" x14ac:dyDescent="0.25">
      <c r="A73" s="14" t="s">
        <v>24</v>
      </c>
      <c r="B73" s="48">
        <f t="shared" si="4"/>
        <v>2135410418.3368638</v>
      </c>
      <c r="C73" s="53">
        <v>53699542.149268188</v>
      </c>
      <c r="D73" s="54">
        <v>30663764.117149625</v>
      </c>
      <c r="E73" s="54">
        <v>642891088.11289263</v>
      </c>
      <c r="F73" s="54">
        <v>75168821.356041849</v>
      </c>
      <c r="G73" s="54">
        <v>24892697.778486453</v>
      </c>
      <c r="H73" s="54">
        <v>88363225.104285508</v>
      </c>
      <c r="I73" s="54">
        <v>326798067.93143612</v>
      </c>
      <c r="J73" s="54">
        <v>141732951.23344678</v>
      </c>
      <c r="K73" s="54">
        <v>17086256.781002056</v>
      </c>
      <c r="L73" s="54">
        <v>60176736.891624674</v>
      </c>
      <c r="M73" s="54">
        <v>7742643.0674062511</v>
      </c>
      <c r="N73" s="54">
        <v>236118480.31074527</v>
      </c>
      <c r="O73" s="54">
        <v>88020092.381271347</v>
      </c>
      <c r="P73" s="54">
        <v>57821142.90549019</v>
      </c>
      <c r="Q73" s="54">
        <v>125776984.06140161</v>
      </c>
      <c r="R73" s="54">
        <v>62368829.820891231</v>
      </c>
      <c r="S73" s="54">
        <v>72124847.544502273</v>
      </c>
      <c r="T73" s="54">
        <v>14064769.70117167</v>
      </c>
      <c r="U73" s="54">
        <v>9899477.0883503482</v>
      </c>
      <c r="V73" s="55">
        <v>0</v>
      </c>
    </row>
    <row r="74" spans="1:22" x14ac:dyDescent="0.25">
      <c r="A74" s="41" t="s">
        <v>171</v>
      </c>
      <c r="B74" s="48">
        <f t="shared" si="4"/>
        <v>6395359381.5066414</v>
      </c>
      <c r="C74" s="53">
        <f>C75+C76+C77</f>
        <v>52477735.545109592</v>
      </c>
      <c r="D74" s="53">
        <f t="shared" ref="D74:V74" si="6">D75+D76+D77</f>
        <v>3529654719.4768839</v>
      </c>
      <c r="E74" s="53">
        <f t="shared" si="6"/>
        <v>280067757.69301009</v>
      </c>
      <c r="F74" s="53">
        <f t="shared" si="6"/>
        <v>137385538.61917579</v>
      </c>
      <c r="G74" s="53">
        <f t="shared" si="6"/>
        <v>19384121.453067034</v>
      </c>
      <c r="H74" s="53">
        <f t="shared" si="6"/>
        <v>689608079.54590106</v>
      </c>
      <c r="I74" s="53">
        <f t="shared" si="6"/>
        <v>326726334.61257422</v>
      </c>
      <c r="J74" s="53">
        <f t="shared" si="6"/>
        <v>378492397.53986007</v>
      </c>
      <c r="K74" s="53">
        <f t="shared" si="6"/>
        <v>34675412.984565824</v>
      </c>
      <c r="L74" s="53">
        <f t="shared" si="6"/>
        <v>48524255.495801032</v>
      </c>
      <c r="M74" s="53">
        <f t="shared" si="6"/>
        <v>15848832.836576948</v>
      </c>
      <c r="N74" s="53">
        <f t="shared" si="6"/>
        <v>223118224.90986827</v>
      </c>
      <c r="O74" s="53">
        <f t="shared" si="6"/>
        <v>122715253.35740319</v>
      </c>
      <c r="P74" s="53">
        <f t="shared" si="6"/>
        <v>148325049.56476563</v>
      </c>
      <c r="Q74" s="53">
        <f t="shared" si="6"/>
        <v>149933633.14711368</v>
      </c>
      <c r="R74" s="53">
        <f t="shared" si="6"/>
        <v>96076323.111228764</v>
      </c>
      <c r="S74" s="53">
        <f t="shared" si="6"/>
        <v>114840296.31483121</v>
      </c>
      <c r="T74" s="53">
        <f t="shared" si="6"/>
        <v>19823206.631884065</v>
      </c>
      <c r="U74" s="53">
        <f t="shared" si="6"/>
        <v>7682208.6670208946</v>
      </c>
      <c r="V74" s="53">
        <f t="shared" si="6"/>
        <v>0</v>
      </c>
    </row>
    <row r="75" spans="1:22" ht="31.5" x14ac:dyDescent="0.25">
      <c r="A75" s="39" t="s">
        <v>94</v>
      </c>
      <c r="B75" s="48">
        <f t="shared" si="4"/>
        <v>2890519215.0465617</v>
      </c>
      <c r="C75" s="53">
        <v>10013759.5553244</v>
      </c>
      <c r="D75" s="54">
        <v>1768997605.7406061</v>
      </c>
      <c r="E75" s="54">
        <v>64748634.612006426</v>
      </c>
      <c r="F75" s="54">
        <v>71958291.699290618</v>
      </c>
      <c r="G75" s="54">
        <v>9583337.8244199995</v>
      </c>
      <c r="H75" s="54">
        <v>228560978.45078349</v>
      </c>
      <c r="I75" s="54">
        <v>94215547.779687405</v>
      </c>
      <c r="J75" s="54">
        <v>200062165.52835444</v>
      </c>
      <c r="K75" s="54">
        <v>14295938.613424702</v>
      </c>
      <c r="L75" s="54">
        <v>19295539.62086216</v>
      </c>
      <c r="M75" s="54">
        <v>5210979.2835473642</v>
      </c>
      <c r="N75" s="54">
        <v>105249804.33430777</v>
      </c>
      <c r="O75" s="54">
        <v>35100096.457922354</v>
      </c>
      <c r="P75" s="54">
        <v>74517808.671410069</v>
      </c>
      <c r="Q75" s="54">
        <v>64603728.518817618</v>
      </c>
      <c r="R75" s="54">
        <v>48574864.99361366</v>
      </c>
      <c r="S75" s="54">
        <v>61365429.599945106</v>
      </c>
      <c r="T75" s="54">
        <v>10870030.363912232</v>
      </c>
      <c r="U75" s="54">
        <v>3294673.3983260156</v>
      </c>
      <c r="V75" s="55">
        <v>0</v>
      </c>
    </row>
    <row r="76" spans="1:22" ht="31.5" x14ac:dyDescent="0.25">
      <c r="A76" s="39" t="s">
        <v>22</v>
      </c>
      <c r="B76" s="48">
        <f t="shared" si="4"/>
        <v>2484972614.1613936</v>
      </c>
      <c r="C76" s="53">
        <v>3295143.8782269107</v>
      </c>
      <c r="D76" s="54">
        <v>1622341624.0510261</v>
      </c>
      <c r="E76" s="54">
        <v>39102627.945361964</v>
      </c>
      <c r="F76" s="54">
        <v>36604588.163549356</v>
      </c>
      <c r="G76" s="54">
        <v>4047929.4392462429</v>
      </c>
      <c r="H76" s="54">
        <v>387995821.60201114</v>
      </c>
      <c r="I76" s="54">
        <v>92204091.648530841</v>
      </c>
      <c r="J76" s="54">
        <v>94207003.051300704</v>
      </c>
      <c r="K76" s="54">
        <v>9039397.3190902807</v>
      </c>
      <c r="L76" s="54">
        <v>10699921.384099023</v>
      </c>
      <c r="M76" s="54">
        <v>7394936.7940512197</v>
      </c>
      <c r="N76" s="54">
        <v>29353706.188736405</v>
      </c>
      <c r="O76" s="54">
        <v>5559523.3892166149</v>
      </c>
      <c r="P76" s="54">
        <v>52814895.063615784</v>
      </c>
      <c r="Q76" s="54">
        <v>36776349.800097778</v>
      </c>
      <c r="R76" s="54">
        <v>19808667.74866442</v>
      </c>
      <c r="S76" s="54">
        <v>28517029.696178272</v>
      </c>
      <c r="T76" s="54">
        <v>4104717.0883545144</v>
      </c>
      <c r="U76" s="54">
        <v>1104639.9100358631</v>
      </c>
      <c r="V76" s="55">
        <v>0</v>
      </c>
    </row>
    <row r="77" spans="1:22" ht="63" x14ac:dyDescent="0.25">
      <c r="A77" s="39" t="s">
        <v>9</v>
      </c>
      <c r="B77" s="48">
        <f t="shared" si="4"/>
        <v>1019867552.2986863</v>
      </c>
      <c r="C77" s="53">
        <v>39168832.111558281</v>
      </c>
      <c r="D77" s="54">
        <v>138315489.68525192</v>
      </c>
      <c r="E77" s="54">
        <v>176216495.13564166</v>
      </c>
      <c r="F77" s="54">
        <v>28822658.756335832</v>
      </c>
      <c r="G77" s="54">
        <v>5752854.1894007912</v>
      </c>
      <c r="H77" s="54">
        <v>73051279.49310638</v>
      </c>
      <c r="I77" s="54">
        <v>140306695.184356</v>
      </c>
      <c r="J77" s="54">
        <v>84223228.960204914</v>
      </c>
      <c r="K77" s="54">
        <v>11340077.052050848</v>
      </c>
      <c r="L77" s="54">
        <v>18528794.49083985</v>
      </c>
      <c r="M77" s="54">
        <v>3242916.7589783655</v>
      </c>
      <c r="N77" s="54">
        <v>88514714.386824101</v>
      </c>
      <c r="O77" s="54">
        <v>82055633.510264218</v>
      </c>
      <c r="P77" s="54">
        <v>20992345.829739776</v>
      </c>
      <c r="Q77" s="54">
        <v>48553554.828198276</v>
      </c>
      <c r="R77" s="54">
        <v>27692790.368950684</v>
      </c>
      <c r="S77" s="54">
        <v>24957837.018707827</v>
      </c>
      <c r="T77" s="54">
        <v>4848459.1796173183</v>
      </c>
      <c r="U77" s="54">
        <v>3282895.3586590164</v>
      </c>
      <c r="V77" s="55">
        <v>0</v>
      </c>
    </row>
    <row r="78" spans="1:22" x14ac:dyDescent="0.25">
      <c r="A78" s="41" t="s">
        <v>172</v>
      </c>
      <c r="B78" s="76">
        <f t="shared" si="4"/>
        <v>1377998688.7421367</v>
      </c>
      <c r="C78" s="57">
        <v>67104693.69250913</v>
      </c>
      <c r="D78" s="58">
        <v>58242584.280044131</v>
      </c>
      <c r="E78" s="58">
        <v>438527529.16492915</v>
      </c>
      <c r="F78" s="58">
        <v>28388248.18693259</v>
      </c>
      <c r="G78" s="58">
        <v>11537169.448670072</v>
      </c>
      <c r="H78" s="58">
        <v>91369291.013882726</v>
      </c>
      <c r="I78" s="58">
        <v>152824833.32896253</v>
      </c>
      <c r="J78" s="58">
        <v>91232784.819784611</v>
      </c>
      <c r="K78" s="58">
        <v>8552235.6480655689</v>
      </c>
      <c r="L78" s="58">
        <v>28101701.806676913</v>
      </c>
      <c r="M78" s="58">
        <v>4205291.0897768028</v>
      </c>
      <c r="N78" s="58">
        <v>133855304.30292055</v>
      </c>
      <c r="O78" s="58">
        <v>56395950.747431181</v>
      </c>
      <c r="P78" s="58">
        <v>30163124.241066501</v>
      </c>
      <c r="Q78" s="58">
        <v>66114900.905972503</v>
      </c>
      <c r="R78" s="58">
        <v>41033953.942110278</v>
      </c>
      <c r="S78" s="58">
        <v>57503089.100552708</v>
      </c>
      <c r="T78" s="58">
        <v>6891069.416517036</v>
      </c>
      <c r="U78" s="58">
        <v>5954933.6053317096</v>
      </c>
      <c r="V78" s="59">
        <v>0</v>
      </c>
    </row>
    <row r="79" spans="1:22" s="21" customFormat="1" ht="31.5" x14ac:dyDescent="0.25">
      <c r="A79" s="42" t="s">
        <v>5</v>
      </c>
      <c r="B79" s="48">
        <f t="shared" si="4"/>
        <v>7194089775.8627415</v>
      </c>
      <c r="C79" s="48">
        <v>379386862.74491125</v>
      </c>
      <c r="D79" s="48">
        <v>983783088.26719558</v>
      </c>
      <c r="E79" s="48">
        <v>1488505010.6015041</v>
      </c>
      <c r="F79" s="48">
        <v>279300980.66927934</v>
      </c>
      <c r="G79" s="48">
        <v>48406492.536936879</v>
      </c>
      <c r="H79" s="48">
        <v>352433317.69370008</v>
      </c>
      <c r="I79" s="48">
        <v>724880854.63399649</v>
      </c>
      <c r="J79" s="48">
        <v>614103441.6108458</v>
      </c>
      <c r="K79" s="48">
        <v>48263013.637087636</v>
      </c>
      <c r="L79" s="48">
        <v>152680276.9419297</v>
      </c>
      <c r="M79" s="48">
        <v>19355988.559228521</v>
      </c>
      <c r="N79" s="48">
        <v>637654097.10501552</v>
      </c>
      <c r="O79" s="48">
        <v>234761055.80830958</v>
      </c>
      <c r="P79" s="48">
        <v>190641099.87580365</v>
      </c>
      <c r="Q79" s="48">
        <v>437574066.29040802</v>
      </c>
      <c r="R79" s="48">
        <v>244957911.50996715</v>
      </c>
      <c r="S79" s="48">
        <v>285118528.65762347</v>
      </c>
      <c r="T79" s="48">
        <v>38326283.38427382</v>
      </c>
      <c r="U79" s="48">
        <v>33957405.334724598</v>
      </c>
      <c r="V79" s="48">
        <v>0</v>
      </c>
    </row>
    <row r="80" spans="1:22" x14ac:dyDescent="0.25">
      <c r="A80" s="14" t="s">
        <v>21</v>
      </c>
      <c r="B80" s="78">
        <f t="shared" si="4"/>
        <v>51332969.463681251</v>
      </c>
      <c r="C80" s="50">
        <v>5481758.5228372971</v>
      </c>
      <c r="D80" s="51">
        <v>534702.61897431978</v>
      </c>
      <c r="E80" s="51">
        <v>1804274.8576459293</v>
      </c>
      <c r="F80" s="51">
        <v>1878006.2128244415</v>
      </c>
      <c r="G80" s="51">
        <v>294595.86718152155</v>
      </c>
      <c r="H80" s="51">
        <v>3905643.2446636204</v>
      </c>
      <c r="I80" s="51">
        <v>10291767.446048748</v>
      </c>
      <c r="J80" s="51">
        <v>1578782.6282688545</v>
      </c>
      <c r="K80" s="51">
        <v>740634.82845022215</v>
      </c>
      <c r="L80" s="51">
        <v>1199874.4495595901</v>
      </c>
      <c r="M80" s="51">
        <v>431750.18774521048</v>
      </c>
      <c r="N80" s="51">
        <v>4694020.0551992413</v>
      </c>
      <c r="O80" s="51">
        <v>711067.38119420316</v>
      </c>
      <c r="P80" s="51">
        <v>1062259.202170979</v>
      </c>
      <c r="Q80" s="51">
        <v>8775601.2766517028</v>
      </c>
      <c r="R80" s="51">
        <v>4166110.7477271585</v>
      </c>
      <c r="S80" s="51">
        <v>3014370.4374247622</v>
      </c>
      <c r="T80" s="51">
        <v>652991.14094848256</v>
      </c>
      <c r="U80" s="51">
        <v>114758.35816497472</v>
      </c>
      <c r="V80" s="52">
        <v>0</v>
      </c>
    </row>
    <row r="81" spans="1:22" x14ac:dyDescent="0.25">
      <c r="A81" s="14" t="s">
        <v>20</v>
      </c>
      <c r="B81" s="48">
        <f t="shared" si="4"/>
        <v>58074407.62452253</v>
      </c>
      <c r="C81" s="53">
        <v>3888861.6178043769</v>
      </c>
      <c r="D81" s="54">
        <v>6530523.6147343842</v>
      </c>
      <c r="E81" s="54">
        <v>592172.00040494651</v>
      </c>
      <c r="F81" s="54">
        <v>1527535.0975585114</v>
      </c>
      <c r="G81" s="54">
        <v>131515.28761237205</v>
      </c>
      <c r="H81" s="54">
        <v>4666335.4834792269</v>
      </c>
      <c r="I81" s="54">
        <v>4264739.7094281223</v>
      </c>
      <c r="J81" s="54">
        <v>1153075.3157046787</v>
      </c>
      <c r="K81" s="54">
        <v>367424.64488302637</v>
      </c>
      <c r="L81" s="54">
        <v>1446867.7765818359</v>
      </c>
      <c r="M81" s="54">
        <v>117104.08017791605</v>
      </c>
      <c r="N81" s="54">
        <v>5449651.4886916224</v>
      </c>
      <c r="O81" s="54">
        <v>747240.01571747486</v>
      </c>
      <c r="P81" s="54">
        <v>660907.06903725304</v>
      </c>
      <c r="Q81" s="54">
        <v>12902977.193520265</v>
      </c>
      <c r="R81" s="54">
        <v>6631534.2998811547</v>
      </c>
      <c r="S81" s="54">
        <v>5964765.0797931263</v>
      </c>
      <c r="T81" s="54">
        <v>886987.6774829108</v>
      </c>
      <c r="U81" s="54">
        <v>144190.17202933843</v>
      </c>
      <c r="V81" s="55">
        <v>0</v>
      </c>
    </row>
    <row r="82" spans="1:22" x14ac:dyDescent="0.25">
      <c r="A82" s="14" t="s">
        <v>19</v>
      </c>
      <c r="B82" s="48">
        <f t="shared" si="4"/>
        <v>219163350.5164651</v>
      </c>
      <c r="C82" s="53">
        <v>6634109.0414198805</v>
      </c>
      <c r="D82" s="54">
        <v>22402443.256901905</v>
      </c>
      <c r="E82" s="54">
        <v>43483304.487587407</v>
      </c>
      <c r="F82" s="54">
        <v>32476826.068343952</v>
      </c>
      <c r="G82" s="54">
        <v>1094617.5829904811</v>
      </c>
      <c r="H82" s="54">
        <v>9696430.6573066991</v>
      </c>
      <c r="I82" s="54">
        <v>23745858.329258285</v>
      </c>
      <c r="J82" s="54">
        <v>13527168.286927188</v>
      </c>
      <c r="K82" s="54">
        <v>2565284.1817625472</v>
      </c>
      <c r="L82" s="54">
        <v>4090353.5978485672</v>
      </c>
      <c r="M82" s="54">
        <v>299050.70254277694</v>
      </c>
      <c r="N82" s="54">
        <v>17964613.838675451</v>
      </c>
      <c r="O82" s="54">
        <v>1930949.3426171977</v>
      </c>
      <c r="P82" s="54">
        <v>4266397.0180281317</v>
      </c>
      <c r="Q82" s="54">
        <v>17122777.588881385</v>
      </c>
      <c r="R82" s="54">
        <v>7357325.0844823923</v>
      </c>
      <c r="S82" s="54">
        <v>9069366.9666964635</v>
      </c>
      <c r="T82" s="54">
        <v>926901.0795829047</v>
      </c>
      <c r="U82" s="54">
        <v>509573.4046114863</v>
      </c>
      <c r="V82" s="55">
        <v>0</v>
      </c>
    </row>
    <row r="83" spans="1:22" x14ac:dyDescent="0.25">
      <c r="A83" s="41" t="s">
        <v>173</v>
      </c>
      <c r="B83" s="48">
        <f t="shared" si="4"/>
        <v>554647715.57375264</v>
      </c>
      <c r="C83" s="53">
        <v>83962826.537965268</v>
      </c>
      <c r="D83" s="54">
        <v>4838410.6557319453</v>
      </c>
      <c r="E83" s="54">
        <v>104709117.98125806</v>
      </c>
      <c r="F83" s="54">
        <v>11753596.314371902</v>
      </c>
      <c r="G83" s="54">
        <v>4732304.9885267615</v>
      </c>
      <c r="H83" s="54">
        <v>31346922.951600239</v>
      </c>
      <c r="I83" s="54">
        <v>67238949.720283031</v>
      </c>
      <c r="J83" s="54">
        <v>28832171.124043547</v>
      </c>
      <c r="K83" s="54">
        <v>4141989.5233391915</v>
      </c>
      <c r="L83" s="54">
        <v>17634013.359295513</v>
      </c>
      <c r="M83" s="54">
        <v>1779282.8200008685</v>
      </c>
      <c r="N83" s="54">
        <v>80593609.492825001</v>
      </c>
      <c r="O83" s="54">
        <v>13805957.278189464</v>
      </c>
      <c r="P83" s="54">
        <v>8566854.1399649642</v>
      </c>
      <c r="Q83" s="54">
        <v>38381610.505312309</v>
      </c>
      <c r="R83" s="54">
        <v>20373496.837872621</v>
      </c>
      <c r="S83" s="54">
        <v>25776598.842833046</v>
      </c>
      <c r="T83" s="54">
        <v>2562607.1415129136</v>
      </c>
      <c r="U83" s="54">
        <v>3617395.3588259011</v>
      </c>
      <c r="V83" s="55">
        <v>0</v>
      </c>
    </row>
    <row r="84" spans="1:22" x14ac:dyDescent="0.25">
      <c r="A84" s="41" t="s">
        <v>174</v>
      </c>
      <c r="B84" s="48">
        <f t="shared" si="4"/>
        <v>1841715984.6699231</v>
      </c>
      <c r="C84" s="53">
        <v>61089725.94482106</v>
      </c>
      <c r="D84" s="54">
        <v>329083610.61704278</v>
      </c>
      <c r="E84" s="54">
        <v>590052225.08040917</v>
      </c>
      <c r="F84" s="54">
        <v>74474652.566858664</v>
      </c>
      <c r="G84" s="54">
        <v>10130193.831174232</v>
      </c>
      <c r="H84" s="54">
        <v>89046379.449934959</v>
      </c>
      <c r="I84" s="54">
        <v>121723785.78377093</v>
      </c>
      <c r="J84" s="54">
        <v>110729035.72282079</v>
      </c>
      <c r="K84" s="54">
        <v>10036925.401923375</v>
      </c>
      <c r="L84" s="54">
        <v>22792404.962217744</v>
      </c>
      <c r="M84" s="54">
        <v>3517975.8451864668</v>
      </c>
      <c r="N84" s="54">
        <v>113946745.13901429</v>
      </c>
      <c r="O84" s="54">
        <v>56644785.412556231</v>
      </c>
      <c r="P84" s="54">
        <v>36443986.51081378</v>
      </c>
      <c r="Q84" s="54">
        <v>86176898.842569649</v>
      </c>
      <c r="R84" s="54">
        <v>50183297.077069506</v>
      </c>
      <c r="S84" s="54">
        <v>59785938.409232326</v>
      </c>
      <c r="T84" s="54">
        <v>9596630.2826809306</v>
      </c>
      <c r="U84" s="54">
        <v>6260787.7898260485</v>
      </c>
      <c r="V84" s="55">
        <v>0</v>
      </c>
    </row>
    <row r="85" spans="1:22" x14ac:dyDescent="0.25">
      <c r="A85" s="41" t="s">
        <v>175</v>
      </c>
      <c r="B85" s="48">
        <f t="shared" si="4"/>
        <v>1209003672.1807559</v>
      </c>
      <c r="C85" s="53">
        <v>61127903.068495438</v>
      </c>
      <c r="D85" s="54">
        <v>264164056.07697159</v>
      </c>
      <c r="E85" s="54">
        <v>142603439.36057487</v>
      </c>
      <c r="F85" s="54">
        <v>72160715.836013198</v>
      </c>
      <c r="G85" s="54">
        <v>6221914.1713031325</v>
      </c>
      <c r="H85" s="54">
        <v>79475896.781985074</v>
      </c>
      <c r="I85" s="54">
        <v>111538266.70880768</v>
      </c>
      <c r="J85" s="54">
        <v>118880325.84488215</v>
      </c>
      <c r="K85" s="54">
        <v>7323694.7513584383</v>
      </c>
      <c r="L85" s="54">
        <v>18544098.920635976</v>
      </c>
      <c r="M85" s="54">
        <v>2654396.0707175732</v>
      </c>
      <c r="N85" s="54">
        <v>83797066.009176001</v>
      </c>
      <c r="O85" s="54">
        <v>28360532.466557853</v>
      </c>
      <c r="P85" s="54">
        <v>29490278.395220488</v>
      </c>
      <c r="Q85" s="54">
        <v>84444570.371453092</v>
      </c>
      <c r="R85" s="54">
        <v>37947963.753867626</v>
      </c>
      <c r="S85" s="54">
        <v>46754531.7966787</v>
      </c>
      <c r="T85" s="54">
        <v>5242002.9902047301</v>
      </c>
      <c r="U85" s="54">
        <v>8272018.8058522008</v>
      </c>
      <c r="V85" s="55">
        <v>0</v>
      </c>
    </row>
    <row r="86" spans="1:22" x14ac:dyDescent="0.25">
      <c r="A86" s="72" t="s">
        <v>184</v>
      </c>
      <c r="B86" s="48">
        <f t="shared" si="4"/>
        <v>902932583.76697159</v>
      </c>
      <c r="C86" s="53">
        <v>25612228.2053026</v>
      </c>
      <c r="D86" s="54">
        <v>250576676.23232812</v>
      </c>
      <c r="E86" s="54">
        <v>142441669.54620457</v>
      </c>
      <c r="F86" s="54">
        <v>34870316.406177528</v>
      </c>
      <c r="G86" s="54">
        <v>10825538.997149847</v>
      </c>
      <c r="H86" s="54">
        <v>33808093.274199553</v>
      </c>
      <c r="I86" s="54">
        <v>84670910.034949899</v>
      </c>
      <c r="J86" s="54">
        <v>61066554.991563663</v>
      </c>
      <c r="K86" s="54">
        <v>5963183.7355790501</v>
      </c>
      <c r="L86" s="54">
        <v>11570268.895359673</v>
      </c>
      <c r="M86" s="54">
        <v>3353200.2515997151</v>
      </c>
      <c r="N86" s="54">
        <v>66891387.499692209</v>
      </c>
      <c r="O86" s="54">
        <v>20982607.564862333</v>
      </c>
      <c r="P86" s="54">
        <v>22086022.691114735</v>
      </c>
      <c r="Q86" s="54">
        <v>51585755.862086557</v>
      </c>
      <c r="R86" s="54">
        <v>29375265.933913771</v>
      </c>
      <c r="S86" s="54">
        <v>39662789.937750757</v>
      </c>
      <c r="T86" s="54">
        <v>4156780.4701702162</v>
      </c>
      <c r="U86" s="54">
        <v>3433333.236966792</v>
      </c>
      <c r="V86" s="55">
        <v>0</v>
      </c>
    </row>
    <row r="87" spans="1:22" x14ac:dyDescent="0.25">
      <c r="A87" s="41" t="s">
        <v>176</v>
      </c>
      <c r="B87" s="48">
        <f t="shared" si="4"/>
        <v>1173067642.0980475</v>
      </c>
      <c r="C87" s="53">
        <v>51616832.014646053</v>
      </c>
      <c r="D87" s="54">
        <v>20434304.038814202</v>
      </c>
      <c r="E87" s="54">
        <v>161945199.38773656</v>
      </c>
      <c r="F87" s="54">
        <v>25794326.475824043</v>
      </c>
      <c r="G87" s="54">
        <v>6643102.7635165332</v>
      </c>
      <c r="H87" s="54">
        <v>42311208.851215169</v>
      </c>
      <c r="I87" s="54">
        <v>184854113.53884417</v>
      </c>
      <c r="J87" s="54">
        <v>182533069.28802374</v>
      </c>
      <c r="K87" s="54">
        <v>8528994.490073191</v>
      </c>
      <c r="L87" s="54">
        <v>47145687.45444411</v>
      </c>
      <c r="M87" s="54">
        <v>3664269.7688559978</v>
      </c>
      <c r="N87" s="54">
        <v>138674187.34574214</v>
      </c>
      <c r="O87" s="54">
        <v>65860165.296987511</v>
      </c>
      <c r="P87" s="54">
        <v>65878549.563639097</v>
      </c>
      <c r="Q87" s="54">
        <v>62729947.726466358</v>
      </c>
      <c r="R87" s="54">
        <v>43810805.545385212</v>
      </c>
      <c r="S87" s="54">
        <v>47982162.56508711</v>
      </c>
      <c r="T87" s="54">
        <v>6592359.0769407088</v>
      </c>
      <c r="U87" s="54">
        <v>6068356.9058056064</v>
      </c>
      <c r="V87" s="55">
        <v>0</v>
      </c>
    </row>
    <row r="88" spans="1:22" x14ac:dyDescent="0.25">
      <c r="A88" s="14" t="s">
        <v>18</v>
      </c>
      <c r="B88" s="48">
        <f t="shared" si="4"/>
        <v>687021168.88437653</v>
      </c>
      <c r="C88" s="53">
        <v>57860999.267356753</v>
      </c>
      <c r="D88" s="54">
        <v>1291517.1737985695</v>
      </c>
      <c r="E88" s="54">
        <v>238628244.45578998</v>
      </c>
      <c r="F88" s="54">
        <v>14085183.706364295</v>
      </c>
      <c r="G88" s="54">
        <v>5613613.4347350234</v>
      </c>
      <c r="H88" s="54">
        <v>29415710.630786635</v>
      </c>
      <c r="I88" s="54">
        <v>71525564.542183101</v>
      </c>
      <c r="J88" s="54">
        <v>48802641.884547599</v>
      </c>
      <c r="K88" s="54">
        <v>5003757.9122594371</v>
      </c>
      <c r="L88" s="54">
        <v>14998159.54650763</v>
      </c>
      <c r="M88" s="54">
        <v>1803528.3132652668</v>
      </c>
      <c r="N88" s="54">
        <v>68334692.083640099</v>
      </c>
      <c r="O88" s="54">
        <v>21813166.798837073</v>
      </c>
      <c r="P88" s="54">
        <v>9421887.3627362754</v>
      </c>
      <c r="Q88" s="54">
        <v>39312447.048616715</v>
      </c>
      <c r="R88" s="54">
        <v>24598503.439529795</v>
      </c>
      <c r="S88" s="54">
        <v>26747008.920005918</v>
      </c>
      <c r="T88" s="54">
        <v>4624716.3730313936</v>
      </c>
      <c r="U88" s="54">
        <v>3139825.9903850202</v>
      </c>
      <c r="V88" s="55">
        <v>0</v>
      </c>
    </row>
    <row r="89" spans="1:22" x14ac:dyDescent="0.25">
      <c r="A89" s="80" t="s">
        <v>17</v>
      </c>
      <c r="B89" s="76">
        <f t="shared" si="4"/>
        <v>497130281.08424532</v>
      </c>
      <c r="C89" s="57">
        <v>22111618.524262559</v>
      </c>
      <c r="D89" s="58">
        <v>83926843.981897876</v>
      </c>
      <c r="E89" s="58">
        <v>62245363.44389271</v>
      </c>
      <c r="F89" s="58">
        <v>10279821.984942785</v>
      </c>
      <c r="G89" s="58">
        <v>2719095.6127469735</v>
      </c>
      <c r="H89" s="58">
        <v>28760696.368528932</v>
      </c>
      <c r="I89" s="58">
        <v>45026898.820422389</v>
      </c>
      <c r="J89" s="58">
        <v>47000616.52406358</v>
      </c>
      <c r="K89" s="58">
        <v>3591124.167459154</v>
      </c>
      <c r="L89" s="58">
        <v>13258547.979479041</v>
      </c>
      <c r="M89" s="58">
        <v>1735430.5191367306</v>
      </c>
      <c r="N89" s="58">
        <v>57308124.152359426</v>
      </c>
      <c r="O89" s="58">
        <v>23904584.25079025</v>
      </c>
      <c r="P89" s="58">
        <v>12763957.923077956</v>
      </c>
      <c r="Q89" s="58">
        <v>36141479.874850012</v>
      </c>
      <c r="R89" s="58">
        <v>20513608.790237918</v>
      </c>
      <c r="S89" s="58">
        <v>20360995.702121262</v>
      </c>
      <c r="T89" s="58">
        <v>3084307.1517186332</v>
      </c>
      <c r="U89" s="58">
        <v>2397165.3122572307</v>
      </c>
      <c r="V89" s="59">
        <v>0</v>
      </c>
    </row>
    <row r="90" spans="1:22" s="21" customFormat="1" ht="31.5" x14ac:dyDescent="0.25">
      <c r="A90" s="42" t="s">
        <v>6</v>
      </c>
      <c r="B90" s="48">
        <f t="shared" si="4"/>
        <v>4688887404.0055962</v>
      </c>
      <c r="C90" s="48">
        <v>285259005.41532505</v>
      </c>
      <c r="D90" s="48">
        <v>1145824469.7389915</v>
      </c>
      <c r="E90" s="48">
        <v>257865425.61598849</v>
      </c>
      <c r="F90" s="48">
        <v>159007813.67884129</v>
      </c>
      <c r="G90" s="48">
        <v>21487879.435879305</v>
      </c>
      <c r="H90" s="48">
        <v>272801574.08479416</v>
      </c>
      <c r="I90" s="48">
        <v>503357183.88912755</v>
      </c>
      <c r="J90" s="48">
        <v>547710612.98642313</v>
      </c>
      <c r="K90" s="48">
        <v>41168080.259242356</v>
      </c>
      <c r="L90" s="48">
        <v>76292417.603593245</v>
      </c>
      <c r="M90" s="48">
        <v>8430211.2839609683</v>
      </c>
      <c r="N90" s="48">
        <v>330235980.15809155</v>
      </c>
      <c r="O90" s="48">
        <v>95900813.693990156</v>
      </c>
      <c r="P90" s="48">
        <v>97819939.312501937</v>
      </c>
      <c r="Q90" s="48">
        <v>430872603.08051217</v>
      </c>
      <c r="R90" s="48">
        <v>166938367.09575605</v>
      </c>
      <c r="S90" s="48">
        <v>199342958.60961688</v>
      </c>
      <c r="T90" s="48">
        <v>32589472.040633056</v>
      </c>
      <c r="U90" s="48">
        <v>15982596.022326658</v>
      </c>
      <c r="V90" s="48">
        <v>0</v>
      </c>
    </row>
    <row r="91" spans="1:22" x14ac:dyDescent="0.25">
      <c r="A91" s="77" t="s">
        <v>177</v>
      </c>
      <c r="B91" s="78">
        <f t="shared" si="4"/>
        <v>237105749.38671157</v>
      </c>
      <c r="C91" s="50">
        <v>9368503.0073128752</v>
      </c>
      <c r="D91" s="51">
        <v>12550791.296744531</v>
      </c>
      <c r="E91" s="51">
        <v>30483290.065396637</v>
      </c>
      <c r="F91" s="51">
        <v>8815755.2492403556</v>
      </c>
      <c r="G91" s="51">
        <v>1333447.1711727062</v>
      </c>
      <c r="H91" s="51">
        <v>15821183.436095899</v>
      </c>
      <c r="I91" s="51">
        <v>29581763.309929993</v>
      </c>
      <c r="J91" s="51">
        <v>26350442.305936359</v>
      </c>
      <c r="K91" s="51">
        <v>3942624.8255070895</v>
      </c>
      <c r="L91" s="51">
        <v>5091531.5841680719</v>
      </c>
      <c r="M91" s="51">
        <v>653491.91428890964</v>
      </c>
      <c r="N91" s="51">
        <v>19931227.022962403</v>
      </c>
      <c r="O91" s="51">
        <v>3835834.5891892514</v>
      </c>
      <c r="P91" s="51">
        <v>10357762.272845875</v>
      </c>
      <c r="Q91" s="51">
        <v>26730750.054883648</v>
      </c>
      <c r="R91" s="51">
        <v>15046036.486613279</v>
      </c>
      <c r="S91" s="51">
        <v>13505777.358647201</v>
      </c>
      <c r="T91" s="51">
        <v>2155085.2373046172</v>
      </c>
      <c r="U91" s="51">
        <v>1550452.1984718475</v>
      </c>
      <c r="V91" s="52">
        <v>0</v>
      </c>
    </row>
    <row r="92" spans="1:22" x14ac:dyDescent="0.25">
      <c r="A92" s="41" t="s">
        <v>178</v>
      </c>
      <c r="B92" s="48">
        <f t="shared" si="4"/>
        <v>874033417.04810584</v>
      </c>
      <c r="C92" s="53">
        <v>14136662.188344015</v>
      </c>
      <c r="D92" s="54">
        <v>413306254.17858863</v>
      </c>
      <c r="E92" s="54">
        <v>10771866.530751038</v>
      </c>
      <c r="F92" s="54">
        <v>36243599.495845281</v>
      </c>
      <c r="G92" s="54">
        <v>3203663.8673048727</v>
      </c>
      <c r="H92" s="54">
        <v>65581127.21795617</v>
      </c>
      <c r="I92" s="54">
        <v>58865176.046453029</v>
      </c>
      <c r="J92" s="54">
        <v>60534243.610604912</v>
      </c>
      <c r="K92" s="54">
        <v>8022996.6763111688</v>
      </c>
      <c r="L92" s="54">
        <v>11378672.596139945</v>
      </c>
      <c r="M92" s="54">
        <v>1567744.5980988715</v>
      </c>
      <c r="N92" s="54">
        <v>41369571.562896863</v>
      </c>
      <c r="O92" s="54">
        <v>9337392.0763853993</v>
      </c>
      <c r="P92" s="54">
        <v>9047834.9758904856</v>
      </c>
      <c r="Q92" s="54">
        <v>51622299.562657431</v>
      </c>
      <c r="R92" s="54">
        <v>37464710.867506325</v>
      </c>
      <c r="S92" s="54">
        <v>32329122.048378903</v>
      </c>
      <c r="T92" s="54">
        <v>7288839.8466157168</v>
      </c>
      <c r="U92" s="54">
        <v>1961639.1013770497</v>
      </c>
      <c r="V92" s="55">
        <v>0</v>
      </c>
    </row>
    <row r="93" spans="1:22" x14ac:dyDescent="0.25">
      <c r="A93" s="14" t="s">
        <v>7</v>
      </c>
      <c r="B93" s="48">
        <f t="shared" si="4"/>
        <v>312759529.45984864</v>
      </c>
      <c r="C93" s="53">
        <v>14474204.953809729</v>
      </c>
      <c r="D93" s="54">
        <v>72660200.224027172</v>
      </c>
      <c r="E93" s="54">
        <v>6957386.5830847016</v>
      </c>
      <c r="F93" s="54">
        <v>11511268.001386093</v>
      </c>
      <c r="G93" s="54">
        <v>1204424.0829616275</v>
      </c>
      <c r="H93" s="54">
        <v>18543267.891302194</v>
      </c>
      <c r="I93" s="54">
        <v>30579075.15328392</v>
      </c>
      <c r="J93" s="54">
        <v>49099866.155581713</v>
      </c>
      <c r="K93" s="54">
        <v>2546259.6370576359</v>
      </c>
      <c r="L93" s="54">
        <v>7827896.9890518542</v>
      </c>
      <c r="M93" s="54">
        <v>574730.62019750243</v>
      </c>
      <c r="N93" s="54">
        <v>19932290.867311295</v>
      </c>
      <c r="O93" s="54">
        <v>4958727.5765371434</v>
      </c>
      <c r="P93" s="54">
        <v>4795283.324940091</v>
      </c>
      <c r="Q93" s="54">
        <v>31772281.182144128</v>
      </c>
      <c r="R93" s="54">
        <v>17032698.047202144</v>
      </c>
      <c r="S93" s="54">
        <v>15381760.336164918</v>
      </c>
      <c r="T93" s="54">
        <v>2036143.44556004</v>
      </c>
      <c r="U93" s="54">
        <v>871764.38824471901</v>
      </c>
      <c r="V93" s="55">
        <v>0</v>
      </c>
    </row>
    <row r="94" spans="1:22" x14ac:dyDescent="0.25">
      <c r="A94" s="14" t="s">
        <v>16</v>
      </c>
      <c r="B94" s="48">
        <f t="shared" si="4"/>
        <v>239709010.64270118</v>
      </c>
      <c r="C94" s="53">
        <v>51932594.424327753</v>
      </c>
      <c r="D94" s="54">
        <v>14219973.571299709</v>
      </c>
      <c r="E94" s="54">
        <v>19050208.788937576</v>
      </c>
      <c r="F94" s="54">
        <v>10427630.144731101</v>
      </c>
      <c r="G94" s="54">
        <v>865502.75140391919</v>
      </c>
      <c r="H94" s="54">
        <v>8940764.5525741819</v>
      </c>
      <c r="I94" s="54">
        <v>17050772.349176161</v>
      </c>
      <c r="J94" s="54">
        <v>12214764.159360617</v>
      </c>
      <c r="K94" s="54">
        <v>2362786.9810677934</v>
      </c>
      <c r="L94" s="54">
        <v>3127144.8110734322</v>
      </c>
      <c r="M94" s="54">
        <v>333410.33347939869</v>
      </c>
      <c r="N94" s="54">
        <v>14232169.54018414</v>
      </c>
      <c r="O94" s="54">
        <v>3964312.0354197994</v>
      </c>
      <c r="P94" s="54">
        <v>10361974.340962561</v>
      </c>
      <c r="Q94" s="54">
        <v>43535698.455345154</v>
      </c>
      <c r="R94" s="54">
        <v>10155738.448026864</v>
      </c>
      <c r="S94" s="54">
        <v>13962638.12676003</v>
      </c>
      <c r="T94" s="54">
        <v>2364441.9765544981</v>
      </c>
      <c r="U94" s="54">
        <v>606484.85201647878</v>
      </c>
      <c r="V94" s="55">
        <v>0</v>
      </c>
    </row>
    <row r="95" spans="1:22" x14ac:dyDescent="0.25">
      <c r="A95" s="41" t="s">
        <v>179</v>
      </c>
      <c r="B95" s="48">
        <f t="shared" si="4"/>
        <v>925181056.80001509</v>
      </c>
      <c r="C95" s="53">
        <v>91960685.543285683</v>
      </c>
      <c r="D95" s="54">
        <v>8010394.1258792104</v>
      </c>
      <c r="E95" s="54">
        <v>69198546.884745002</v>
      </c>
      <c r="F95" s="54">
        <v>19235897.009021688</v>
      </c>
      <c r="G95" s="54">
        <v>4179125.2272745753</v>
      </c>
      <c r="H95" s="54">
        <v>35819124.890116632</v>
      </c>
      <c r="I95" s="54">
        <v>162717287.46782732</v>
      </c>
      <c r="J95" s="54">
        <v>180258996.75090632</v>
      </c>
      <c r="K95" s="54">
        <v>6407167.8748762524</v>
      </c>
      <c r="L95" s="54">
        <v>18904531.292648919</v>
      </c>
      <c r="M95" s="54">
        <v>1387796.7754656</v>
      </c>
      <c r="N95" s="54">
        <v>104845627.17955956</v>
      </c>
      <c r="O95" s="54">
        <v>21085620.649834514</v>
      </c>
      <c r="P95" s="54">
        <v>21733502.532523114</v>
      </c>
      <c r="Q95" s="54">
        <v>107444524.11698225</v>
      </c>
      <c r="R95" s="54">
        <v>24028860.555696346</v>
      </c>
      <c r="S95" s="54">
        <v>38007083.155055687</v>
      </c>
      <c r="T95" s="54">
        <v>6525857.6365803778</v>
      </c>
      <c r="U95" s="54">
        <v>3430427.1317360867</v>
      </c>
      <c r="V95" s="55">
        <v>0</v>
      </c>
    </row>
    <row r="96" spans="1:22" x14ac:dyDescent="0.25">
      <c r="A96" s="14" t="s">
        <v>15</v>
      </c>
      <c r="B96" s="48">
        <f t="shared" si="4"/>
        <v>694499084.1381495</v>
      </c>
      <c r="C96" s="53">
        <v>46582591.216010533</v>
      </c>
      <c r="D96" s="54">
        <v>39890111.343074873</v>
      </c>
      <c r="E96" s="54">
        <v>73535734.505803436</v>
      </c>
      <c r="F96" s="54">
        <v>17216511.287629679</v>
      </c>
      <c r="G96" s="54">
        <v>4235300.5266105263</v>
      </c>
      <c r="H96" s="54">
        <v>43899257.248625599</v>
      </c>
      <c r="I96" s="54">
        <v>104701975.55176127</v>
      </c>
      <c r="J96" s="54">
        <v>119244833.762695</v>
      </c>
      <c r="K96" s="54">
        <v>7815429.6705286438</v>
      </c>
      <c r="L96" s="54">
        <v>17889352.75883564</v>
      </c>
      <c r="M96" s="54">
        <v>1395051.247881108</v>
      </c>
      <c r="N96" s="54">
        <v>57822712.593543157</v>
      </c>
      <c r="O96" s="54">
        <v>11023306.153545819</v>
      </c>
      <c r="P96" s="54">
        <v>14317478.281833144</v>
      </c>
      <c r="Q96" s="54">
        <v>70288299.922537044</v>
      </c>
      <c r="R96" s="54">
        <v>25011107.291205365</v>
      </c>
      <c r="S96" s="54">
        <v>31366682.881782651</v>
      </c>
      <c r="T96" s="54">
        <v>3627918.6272247145</v>
      </c>
      <c r="U96" s="54">
        <v>4635429.2670211764</v>
      </c>
      <c r="V96" s="55">
        <v>0</v>
      </c>
    </row>
    <row r="97" spans="1:22" x14ac:dyDescent="0.25">
      <c r="A97" s="14" t="s">
        <v>14</v>
      </c>
      <c r="B97" s="48">
        <f t="shared" si="4"/>
        <v>335142281.12866795</v>
      </c>
      <c r="C97" s="53">
        <v>16390333.430591401</v>
      </c>
      <c r="D97" s="54">
        <v>39777636.262824938</v>
      </c>
      <c r="E97" s="54">
        <v>12618955.930525338</v>
      </c>
      <c r="F97" s="54">
        <v>20817461.442742433</v>
      </c>
      <c r="G97" s="54">
        <v>1909135.6173239453</v>
      </c>
      <c r="H97" s="54">
        <v>34002146.628139973</v>
      </c>
      <c r="I97" s="54">
        <v>35792330.071112745</v>
      </c>
      <c r="J97" s="54">
        <v>42876251.189695664</v>
      </c>
      <c r="K97" s="54">
        <v>3754556.05079871</v>
      </c>
      <c r="L97" s="54">
        <v>5115040.7154584769</v>
      </c>
      <c r="M97" s="54">
        <v>1363964.5335791048</v>
      </c>
      <c r="N97" s="54">
        <v>34127077.47634238</v>
      </c>
      <c r="O97" s="54">
        <v>22817401.688856944</v>
      </c>
      <c r="P97" s="54">
        <v>8495165.166872602</v>
      </c>
      <c r="Q97" s="54">
        <v>25273860.504878916</v>
      </c>
      <c r="R97" s="54">
        <v>11974518.379212631</v>
      </c>
      <c r="S97" s="54">
        <v>14952565.848985175</v>
      </c>
      <c r="T97" s="54">
        <v>1836863.6845405027</v>
      </c>
      <c r="U97" s="54">
        <v>1247016.5061859868</v>
      </c>
      <c r="V97" s="55">
        <v>0</v>
      </c>
    </row>
    <row r="98" spans="1:22" x14ac:dyDescent="0.25">
      <c r="A98" s="41" t="s">
        <v>180</v>
      </c>
      <c r="B98" s="48">
        <f t="shared" si="4"/>
        <v>186944257.76206344</v>
      </c>
      <c r="C98" s="53">
        <v>9277179.5716019366</v>
      </c>
      <c r="D98" s="54">
        <v>90887797.493758798</v>
      </c>
      <c r="E98" s="54">
        <v>2626249.6539746029</v>
      </c>
      <c r="F98" s="54">
        <v>10686736.363743125</v>
      </c>
      <c r="G98" s="54">
        <v>474225.84022436751</v>
      </c>
      <c r="H98" s="54">
        <v>7206029.9077103417</v>
      </c>
      <c r="I98" s="54">
        <v>11772404.308898617</v>
      </c>
      <c r="J98" s="54">
        <v>8918261.670137303</v>
      </c>
      <c r="K98" s="54">
        <v>1422765.8862192323</v>
      </c>
      <c r="L98" s="54">
        <v>1796378.5369339762</v>
      </c>
      <c r="M98" s="54">
        <v>315737.22384696646</v>
      </c>
      <c r="N98" s="54">
        <v>4593960.3200160712</v>
      </c>
      <c r="O98" s="54">
        <v>3547006.0282503725</v>
      </c>
      <c r="P98" s="54">
        <v>2589137.0050902953</v>
      </c>
      <c r="Q98" s="54">
        <v>15927727.90694513</v>
      </c>
      <c r="R98" s="54">
        <v>5503120.891555124</v>
      </c>
      <c r="S98" s="54">
        <v>7604516.770724928</v>
      </c>
      <c r="T98" s="54">
        <v>1515205.0386412258</v>
      </c>
      <c r="U98" s="54">
        <v>279817.34379096958</v>
      </c>
      <c r="V98" s="55">
        <v>0</v>
      </c>
    </row>
    <row r="99" spans="1:22" x14ac:dyDescent="0.25">
      <c r="A99" s="41" t="s">
        <v>181</v>
      </c>
      <c r="B99" s="48">
        <f t="shared" si="4"/>
        <v>752624612.23586559</v>
      </c>
      <c r="C99" s="53">
        <v>26420135.903365269</v>
      </c>
      <c r="D99" s="54">
        <v>417879073.67164618</v>
      </c>
      <c r="E99" s="54">
        <v>29697468.728670206</v>
      </c>
      <c r="F99" s="54">
        <v>12869059.98089478</v>
      </c>
      <c r="G99" s="54">
        <v>3488124.117354142</v>
      </c>
      <c r="H99" s="54">
        <v>31466582.217018455</v>
      </c>
      <c r="I99" s="54">
        <v>44042969.066062167</v>
      </c>
      <c r="J99" s="54">
        <v>35234287.235046908</v>
      </c>
      <c r="K99" s="54">
        <v>3985932.927709945</v>
      </c>
      <c r="L99" s="54">
        <v>3766896.8202815326</v>
      </c>
      <c r="M99" s="54">
        <v>794924.96704262239</v>
      </c>
      <c r="N99" s="54">
        <v>28116769.526885234</v>
      </c>
      <c r="O99" s="54">
        <v>14608640.619924685</v>
      </c>
      <c r="P99" s="54">
        <v>15180891.278951906</v>
      </c>
      <c r="Q99" s="54">
        <v>39144287.861382745</v>
      </c>
      <c r="R99" s="54">
        <v>15705628.726034513</v>
      </c>
      <c r="S99" s="54">
        <v>25136249.388798676</v>
      </c>
      <c r="T99" s="54">
        <v>4298130.4621449979</v>
      </c>
      <c r="U99" s="54">
        <v>788558.73665076285</v>
      </c>
      <c r="V99" s="55">
        <v>0</v>
      </c>
    </row>
    <row r="100" spans="1:22" x14ac:dyDescent="0.25">
      <c r="A100" s="14" t="s">
        <v>93</v>
      </c>
      <c r="B100" s="48">
        <f t="shared" si="4"/>
        <v>51906138.184457839</v>
      </c>
      <c r="C100" s="53">
        <v>2174244.1681554187</v>
      </c>
      <c r="D100" s="54">
        <v>6399527.9843994454</v>
      </c>
      <c r="E100" s="54">
        <v>2707058.0866956292</v>
      </c>
      <c r="F100" s="54">
        <v>1951288.6638604763</v>
      </c>
      <c r="G100" s="54">
        <v>175804.79048107465</v>
      </c>
      <c r="H100" s="54">
        <v>4720087.3268901557</v>
      </c>
      <c r="I100" s="54">
        <v>3597519.2932865778</v>
      </c>
      <c r="J100" s="54">
        <v>9467362.4689174313</v>
      </c>
      <c r="K100" s="54">
        <v>264741.30405063962</v>
      </c>
      <c r="L100" s="54">
        <v>885656.65539269184</v>
      </c>
      <c r="M100" s="54">
        <v>387.96573165254813</v>
      </c>
      <c r="N100" s="54">
        <v>3669480.8208860825</v>
      </c>
      <c r="O100" s="54">
        <v>558328.27465347643</v>
      </c>
      <c r="P100" s="54">
        <v>368280.50803841074</v>
      </c>
      <c r="Q100" s="54">
        <v>8452826.6938325297</v>
      </c>
      <c r="R100" s="54">
        <v>1860161.3773758842</v>
      </c>
      <c r="S100" s="54">
        <v>3814430.9322131872</v>
      </c>
      <c r="T100" s="54">
        <v>480327.93701761676</v>
      </c>
      <c r="U100" s="54">
        <v>358622.93257945729</v>
      </c>
      <c r="V100" s="55">
        <v>0</v>
      </c>
    </row>
    <row r="101" spans="1:22" x14ac:dyDescent="0.25">
      <c r="A101" s="14" t="s">
        <v>12</v>
      </c>
      <c r="B101" s="48">
        <f t="shared" si="4"/>
        <v>78982267.219008535</v>
      </c>
      <c r="C101" s="60">
        <v>2541871.0085204504</v>
      </c>
      <c r="D101" s="61">
        <v>30242709.586747769</v>
      </c>
      <c r="E101" s="61">
        <v>218659.85740430932</v>
      </c>
      <c r="F101" s="61">
        <v>9232606.0397463068</v>
      </c>
      <c r="G101" s="61">
        <v>419125.44376754318</v>
      </c>
      <c r="H101" s="61">
        <v>6802002.7683645505</v>
      </c>
      <c r="I101" s="61">
        <v>4655911.2713357741</v>
      </c>
      <c r="J101" s="61">
        <v>3511303.6775408871</v>
      </c>
      <c r="K101" s="61">
        <v>642818.42511525226</v>
      </c>
      <c r="L101" s="61">
        <v>509314.8436086892</v>
      </c>
      <c r="M101" s="61">
        <v>42971.104349232803</v>
      </c>
      <c r="N101" s="61">
        <v>1595093.2475043433</v>
      </c>
      <c r="O101" s="61">
        <v>164244.00139277423</v>
      </c>
      <c r="P101" s="61">
        <v>572629.62455346109</v>
      </c>
      <c r="Q101" s="61">
        <v>10680046.818923216</v>
      </c>
      <c r="R101" s="61">
        <v>3155786.0253275628</v>
      </c>
      <c r="S101" s="61">
        <v>3282131.7621055329</v>
      </c>
      <c r="T101" s="61">
        <v>460658.14844874997</v>
      </c>
      <c r="U101" s="61">
        <v>252383.56425212551</v>
      </c>
      <c r="V101" s="62">
        <v>0</v>
      </c>
    </row>
    <row r="102" spans="1:22" ht="17.25" customHeight="1" x14ac:dyDescent="0.2">
      <c r="A102" s="107"/>
      <c r="B102" s="107"/>
      <c r="C102" s="107"/>
      <c r="D102" s="107"/>
      <c r="E102" s="107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</row>
    <row r="103" spans="1:22" s="98" customFormat="1" ht="52.5" customHeight="1" x14ac:dyDescent="0.2">
      <c r="A103" s="109" t="s">
        <v>218</v>
      </c>
      <c r="B103" s="109"/>
      <c r="C103" s="109"/>
      <c r="D103" s="109"/>
      <c r="E103" s="109"/>
    </row>
    <row r="104" spans="1:22" ht="15" x14ac:dyDescent="0.2">
      <c r="A104" s="33"/>
      <c r="B104" s="33"/>
      <c r="C104" s="33"/>
      <c r="D104" s="33"/>
      <c r="E104" s="33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</row>
    <row r="105" spans="1:22" ht="15" x14ac:dyDescent="0.2">
      <c r="C105" s="18"/>
    </row>
    <row r="106" spans="1:22" ht="15" x14ac:dyDescent="0.2">
      <c r="C106" s="18"/>
    </row>
    <row r="107" spans="1:22" ht="15" x14ac:dyDescent="0.2">
      <c r="C107" s="18"/>
    </row>
    <row r="108" spans="1:22" ht="15" x14ac:dyDescent="0.2">
      <c r="C108" s="18"/>
    </row>
    <row r="109" spans="1:22" ht="15" x14ac:dyDescent="0.2">
      <c r="C109" s="18"/>
    </row>
    <row r="110" spans="1:22" ht="15" x14ac:dyDescent="0.2">
      <c r="C110" s="18"/>
    </row>
    <row r="111" spans="1:22" ht="15" x14ac:dyDescent="0.2">
      <c r="C111" s="18"/>
    </row>
    <row r="112" spans="1:22" ht="15" x14ac:dyDescent="0.2">
      <c r="C112" s="18"/>
    </row>
    <row r="113" spans="3:3" ht="15" x14ac:dyDescent="0.2">
      <c r="C113" s="18"/>
    </row>
    <row r="114" spans="3:3" ht="15" x14ac:dyDescent="0.2">
      <c r="C114" s="18"/>
    </row>
    <row r="115" spans="3:3" ht="15" x14ac:dyDescent="0.2">
      <c r="C115" s="18"/>
    </row>
    <row r="116" spans="3:3" ht="15" x14ac:dyDescent="0.2">
      <c r="C116" s="18"/>
    </row>
    <row r="117" spans="3:3" ht="15" x14ac:dyDescent="0.2">
      <c r="C117" s="18"/>
    </row>
    <row r="118" spans="3:3" ht="15" x14ac:dyDescent="0.2">
      <c r="C118" s="18"/>
    </row>
    <row r="119" spans="3:3" ht="15" x14ac:dyDescent="0.2">
      <c r="C119" s="18"/>
    </row>
    <row r="120" spans="3:3" ht="15" x14ac:dyDescent="0.2">
      <c r="C120" s="18"/>
    </row>
    <row r="121" spans="3:3" ht="15" x14ac:dyDescent="0.2">
      <c r="C121" s="18"/>
    </row>
    <row r="122" spans="3:3" ht="15" x14ac:dyDescent="0.2">
      <c r="C122" s="18"/>
    </row>
    <row r="123" spans="3:3" ht="15" x14ac:dyDescent="0.2">
      <c r="C123" s="18"/>
    </row>
    <row r="124" spans="3:3" ht="15" x14ac:dyDescent="0.2">
      <c r="C124" s="18"/>
    </row>
    <row r="125" spans="3:3" ht="15" x14ac:dyDescent="0.2">
      <c r="C125" s="18"/>
    </row>
    <row r="126" spans="3:3" ht="15" x14ac:dyDescent="0.2">
      <c r="C126" s="18"/>
    </row>
    <row r="127" spans="3:3" ht="15" x14ac:dyDescent="0.2">
      <c r="C127" s="18"/>
    </row>
    <row r="128" spans="3:3" ht="15" x14ac:dyDescent="0.2">
      <c r="C128" s="18"/>
    </row>
    <row r="129" spans="3:3" ht="15" x14ac:dyDescent="0.2">
      <c r="C129" s="18"/>
    </row>
    <row r="130" spans="3:3" ht="15" x14ac:dyDescent="0.2">
      <c r="C130" s="18"/>
    </row>
  </sheetData>
  <mergeCells count="7">
    <mergeCell ref="A103:E103"/>
    <mergeCell ref="R3:V3"/>
    <mergeCell ref="A102:E102"/>
    <mergeCell ref="A2:E2"/>
    <mergeCell ref="A3:A5"/>
    <mergeCell ref="B3:B5"/>
    <mergeCell ref="C3:Q3"/>
  </mergeCells>
  <conditionalFormatting sqref="A7:A101">
    <cfRule type="cellIs" dxfId="2" priority="1" stopIfTrue="1" operator="lessThan">
      <formula>0</formula>
    </cfRule>
  </conditionalFormatting>
  <hyperlinks>
    <hyperlink ref="A1" location="Содержание!A1" display="          К содержанию"/>
  </hyperlink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V130"/>
  <sheetViews>
    <sheetView zoomScaleNormal="100" workbookViewId="0"/>
  </sheetViews>
  <sheetFormatPr defaultRowHeight="15.75" x14ac:dyDescent="0.25"/>
  <cols>
    <col min="1" max="1" width="31.5703125" style="18" customWidth="1"/>
    <col min="2" max="2" width="19" style="18" customWidth="1"/>
    <col min="3" max="3" width="19" style="21" customWidth="1"/>
    <col min="4" max="4" width="18.140625" style="18" bestFit="1" customWidth="1"/>
    <col min="5" max="5" width="19.140625" style="18" customWidth="1"/>
    <col min="6" max="6" width="18" style="18" bestFit="1" customWidth="1"/>
    <col min="7" max="7" width="17.28515625" style="18" customWidth="1"/>
    <col min="8" max="8" width="18" style="18" bestFit="1" customWidth="1"/>
    <col min="9" max="9" width="19.28515625" style="18" bestFit="1" customWidth="1"/>
    <col min="10" max="10" width="18.85546875" style="18" customWidth="1"/>
    <col min="11" max="11" width="17.140625" style="18" customWidth="1"/>
    <col min="12" max="12" width="18.140625" style="18" bestFit="1" customWidth="1"/>
    <col min="13" max="13" width="16.140625" style="18" bestFit="1" customWidth="1"/>
    <col min="14" max="15" width="18.140625" style="18" bestFit="1" customWidth="1"/>
    <col min="16" max="16" width="21.28515625" style="18" customWidth="1"/>
    <col min="17" max="17" width="17.5703125" style="18" customWidth="1"/>
    <col min="18" max="18" width="18.140625" style="18" bestFit="1" customWidth="1"/>
    <col min="19" max="19" width="19.28515625" style="18" customWidth="1"/>
    <col min="20" max="20" width="16.140625" style="18" bestFit="1" customWidth="1"/>
    <col min="21" max="21" width="17.140625" style="18" bestFit="1" customWidth="1"/>
    <col min="22" max="22" width="24.42578125" style="18" customWidth="1"/>
    <col min="23" max="16384" width="9.140625" style="18"/>
  </cols>
  <sheetData>
    <row r="1" spans="1:22" ht="33" customHeight="1" x14ac:dyDescent="0.2">
      <c r="A1" s="36" t="s">
        <v>127</v>
      </c>
      <c r="C1" s="18"/>
    </row>
    <row r="2" spans="1:22" ht="53.25" customHeight="1" x14ac:dyDescent="0.25">
      <c r="A2" s="118" t="s">
        <v>224</v>
      </c>
      <c r="B2" s="118"/>
      <c r="C2" s="118"/>
      <c r="D2" s="118"/>
      <c r="E2" s="118"/>
      <c r="F2" s="21"/>
    </row>
    <row r="3" spans="1:22" ht="15.75" customHeight="1" x14ac:dyDescent="0.25">
      <c r="A3" s="119"/>
      <c r="B3" s="103" t="s">
        <v>89</v>
      </c>
      <c r="C3" s="116" t="s">
        <v>88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6"/>
      <c r="S3" s="117"/>
      <c r="T3" s="117"/>
      <c r="U3" s="117"/>
      <c r="V3" s="117"/>
    </row>
    <row r="4" spans="1:22" ht="26.25" customHeight="1" x14ac:dyDescent="0.2">
      <c r="A4" s="120"/>
      <c r="B4" s="122"/>
      <c r="C4" s="5" t="s">
        <v>82</v>
      </c>
      <c r="D4" s="5" t="s">
        <v>81</v>
      </c>
      <c r="E4" s="5" t="s">
        <v>80</v>
      </c>
      <c r="F4" s="5" t="s">
        <v>79</v>
      </c>
      <c r="G4" s="5" t="s">
        <v>78</v>
      </c>
      <c r="H4" s="5" t="s">
        <v>77</v>
      </c>
      <c r="I4" s="5" t="s">
        <v>76</v>
      </c>
      <c r="J4" s="5" t="s">
        <v>75</v>
      </c>
      <c r="K4" s="5" t="s">
        <v>74</v>
      </c>
      <c r="L4" s="5" t="s">
        <v>73</v>
      </c>
      <c r="M4" s="5" t="s">
        <v>72</v>
      </c>
      <c r="N4" s="5" t="s">
        <v>71</v>
      </c>
      <c r="O4" s="5" t="s">
        <v>70</v>
      </c>
      <c r="P4" s="5" t="s">
        <v>69</v>
      </c>
      <c r="Q4" s="5" t="s">
        <v>68</v>
      </c>
      <c r="R4" s="5" t="s">
        <v>84</v>
      </c>
      <c r="S4" s="5" t="s">
        <v>128</v>
      </c>
      <c r="T4" s="5" t="s">
        <v>129</v>
      </c>
      <c r="U4" s="5" t="s">
        <v>130</v>
      </c>
      <c r="V4" s="5" t="s">
        <v>131</v>
      </c>
    </row>
    <row r="5" spans="1:22" ht="145.5" customHeight="1" x14ac:dyDescent="0.2">
      <c r="A5" s="121"/>
      <c r="B5" s="123"/>
      <c r="C5" s="23" t="s">
        <v>132</v>
      </c>
      <c r="D5" s="23" t="s">
        <v>67</v>
      </c>
      <c r="E5" s="23" t="s">
        <v>66</v>
      </c>
      <c r="F5" s="23" t="s">
        <v>133</v>
      </c>
      <c r="G5" s="23" t="s">
        <v>134</v>
      </c>
      <c r="H5" s="23" t="s">
        <v>65</v>
      </c>
      <c r="I5" s="23" t="s">
        <v>135</v>
      </c>
      <c r="J5" s="23" t="s">
        <v>136</v>
      </c>
      <c r="K5" s="23" t="s">
        <v>137</v>
      </c>
      <c r="L5" s="23" t="s">
        <v>138</v>
      </c>
      <c r="M5" s="23" t="s">
        <v>139</v>
      </c>
      <c r="N5" s="23" t="s">
        <v>140</v>
      </c>
      <c r="O5" s="23" t="s">
        <v>141</v>
      </c>
      <c r="P5" s="23" t="s">
        <v>142</v>
      </c>
      <c r="Q5" s="23" t="s">
        <v>143</v>
      </c>
      <c r="R5" s="23" t="s">
        <v>64</v>
      </c>
      <c r="S5" s="23" t="s">
        <v>144</v>
      </c>
      <c r="T5" s="23" t="s">
        <v>145</v>
      </c>
      <c r="U5" s="23" t="s">
        <v>146</v>
      </c>
      <c r="V5" s="23" t="s">
        <v>209</v>
      </c>
    </row>
    <row r="6" spans="1:22" s="21" customFormat="1" ht="49.5" customHeight="1" x14ac:dyDescent="0.25">
      <c r="A6" s="37" t="s">
        <v>150</v>
      </c>
      <c r="B6" s="48">
        <f>B7+B26+B39+B48+B56+B71+B79+B90</f>
        <v>83034260415.590408</v>
      </c>
      <c r="C6" s="48">
        <f t="shared" ref="C6:V6" si="0">C7+C26+C39+C48+C56+C71+C79+C90</f>
        <v>3870228623.0570154</v>
      </c>
      <c r="D6" s="48">
        <f t="shared" si="0"/>
        <v>8442620138.3051052</v>
      </c>
      <c r="E6" s="48">
        <f t="shared" si="0"/>
        <v>13691295135.028471</v>
      </c>
      <c r="F6" s="48">
        <f t="shared" si="0"/>
        <v>2454239944.1521096</v>
      </c>
      <c r="G6" s="48">
        <f t="shared" si="0"/>
        <v>519058283.40546745</v>
      </c>
      <c r="H6" s="48">
        <f t="shared" si="0"/>
        <v>4813587169.4672165</v>
      </c>
      <c r="I6" s="48">
        <f t="shared" si="0"/>
        <v>13147820575.65243</v>
      </c>
      <c r="J6" s="48">
        <f t="shared" si="0"/>
        <v>5951498430.0296755</v>
      </c>
      <c r="K6" s="48">
        <f t="shared" si="0"/>
        <v>794268206.78615212</v>
      </c>
      <c r="L6" s="48">
        <f t="shared" si="0"/>
        <v>3089157037.9650531</v>
      </c>
      <c r="M6" s="48">
        <f t="shared" si="0"/>
        <v>518842765.06062561</v>
      </c>
      <c r="N6" s="48">
        <f t="shared" si="0"/>
        <v>9114366157.3382187</v>
      </c>
      <c r="O6" s="48">
        <f t="shared" si="0"/>
        <v>3714367099.1531153</v>
      </c>
      <c r="P6" s="48">
        <f t="shared" si="0"/>
        <v>2155751836.3819103</v>
      </c>
      <c r="Q6" s="48">
        <f t="shared" si="0"/>
        <v>4667606687.020442</v>
      </c>
      <c r="R6" s="48">
        <f t="shared" si="0"/>
        <v>2163358409.048418</v>
      </c>
      <c r="S6" s="48">
        <f t="shared" si="0"/>
        <v>2818728932.3120866</v>
      </c>
      <c r="T6" s="48">
        <f t="shared" si="0"/>
        <v>717521689.59408998</v>
      </c>
      <c r="U6" s="48">
        <f t="shared" si="0"/>
        <v>389943295.8327958</v>
      </c>
      <c r="V6" s="48">
        <f t="shared" si="0"/>
        <v>0</v>
      </c>
    </row>
    <row r="7" spans="1:22" s="21" customFormat="1" ht="31.5" x14ac:dyDescent="0.25">
      <c r="A7" s="38" t="s">
        <v>0</v>
      </c>
      <c r="B7" s="48">
        <f t="shared" ref="B7:B70" si="1">SUM(C7:V7)</f>
        <v>30114266988.048683</v>
      </c>
      <c r="C7" s="48">
        <v>928703440.54346383</v>
      </c>
      <c r="D7" s="48">
        <v>182230420.58945501</v>
      </c>
      <c r="E7" s="48">
        <v>4979384914.3695641</v>
      </c>
      <c r="F7" s="48">
        <v>884311438.45208359</v>
      </c>
      <c r="G7" s="48">
        <v>151191461.06009442</v>
      </c>
      <c r="H7" s="48">
        <v>1528766722.8493335</v>
      </c>
      <c r="I7" s="48">
        <v>6557655497.6407385</v>
      </c>
      <c r="J7" s="48">
        <v>1675078342.6022053</v>
      </c>
      <c r="K7" s="48">
        <v>242873296.54685724</v>
      </c>
      <c r="L7" s="48">
        <v>1894484699.1766005</v>
      </c>
      <c r="M7" s="48">
        <v>361067541.78801566</v>
      </c>
      <c r="N7" s="48">
        <v>4008502071.1548738</v>
      </c>
      <c r="O7" s="48">
        <v>2012418920.053546</v>
      </c>
      <c r="P7" s="48">
        <v>933908913.94253993</v>
      </c>
      <c r="Q7" s="48">
        <v>1720130453.58904</v>
      </c>
      <c r="R7" s="48">
        <v>663058824.16919518</v>
      </c>
      <c r="S7" s="48">
        <v>874504395.97145188</v>
      </c>
      <c r="T7" s="48">
        <v>345637356.38465095</v>
      </c>
      <c r="U7" s="48">
        <v>170358277.16496986</v>
      </c>
      <c r="V7" s="48">
        <v>0</v>
      </c>
    </row>
    <row r="8" spans="1:22" x14ac:dyDescent="0.25">
      <c r="A8" s="38" t="s">
        <v>152</v>
      </c>
      <c r="B8" s="78">
        <f t="shared" si="1"/>
        <v>860035410.91380084</v>
      </c>
      <c r="C8" s="50">
        <v>152565216.0502654</v>
      </c>
      <c r="D8" s="51">
        <v>119194198.41484188</v>
      </c>
      <c r="E8" s="51">
        <v>164675273.46419308</v>
      </c>
      <c r="F8" s="51">
        <v>16951014.658101141</v>
      </c>
      <c r="G8" s="51">
        <v>5509096.5214844393</v>
      </c>
      <c r="H8" s="51">
        <v>40946279.30783534</v>
      </c>
      <c r="I8" s="51">
        <v>126273650.5557085</v>
      </c>
      <c r="J8" s="51">
        <v>34263490.248854123</v>
      </c>
      <c r="K8" s="51">
        <v>3989091.9919823115</v>
      </c>
      <c r="L8" s="51">
        <v>13207131.680942344</v>
      </c>
      <c r="M8" s="51">
        <v>1928216.1844142615</v>
      </c>
      <c r="N8" s="51">
        <v>75692668.365883037</v>
      </c>
      <c r="O8" s="51">
        <v>13810271.103300374</v>
      </c>
      <c r="P8" s="51">
        <v>9729426.4642206337</v>
      </c>
      <c r="Q8" s="51">
        <v>29315522.133870292</v>
      </c>
      <c r="R8" s="51">
        <v>19889888.88883752</v>
      </c>
      <c r="S8" s="51">
        <v>23785812.095209707</v>
      </c>
      <c r="T8" s="51">
        <v>4489516.7712113559</v>
      </c>
      <c r="U8" s="51">
        <v>3819646.0126451221</v>
      </c>
      <c r="V8" s="52">
        <v>0</v>
      </c>
    </row>
    <row r="9" spans="1:22" x14ac:dyDescent="0.25">
      <c r="A9" s="39" t="s">
        <v>62</v>
      </c>
      <c r="B9" s="48">
        <f t="shared" si="1"/>
        <v>357687004.53106236</v>
      </c>
      <c r="C9" s="53">
        <v>69046819.406151071</v>
      </c>
      <c r="D9" s="54">
        <v>305327.54359919176</v>
      </c>
      <c r="E9" s="54">
        <v>56159052.552186184</v>
      </c>
      <c r="F9" s="54">
        <v>10618847.160476631</v>
      </c>
      <c r="G9" s="54">
        <v>3183731.7028157422</v>
      </c>
      <c r="H9" s="54">
        <v>12813731.112801993</v>
      </c>
      <c r="I9" s="54">
        <v>55561227.102679938</v>
      </c>
      <c r="J9" s="54">
        <v>24394513.113209244</v>
      </c>
      <c r="K9" s="54">
        <v>5614879.6379510649</v>
      </c>
      <c r="L9" s="54">
        <v>8162624.1486485098</v>
      </c>
      <c r="M9" s="54">
        <v>909945.22633378312</v>
      </c>
      <c r="N9" s="54">
        <v>43089581.459612608</v>
      </c>
      <c r="O9" s="54">
        <v>6593610.7156517981</v>
      </c>
      <c r="P9" s="54">
        <v>4003005.6109684203</v>
      </c>
      <c r="Q9" s="54">
        <v>22991447.046050254</v>
      </c>
      <c r="R9" s="54">
        <v>10453092.161915548</v>
      </c>
      <c r="S9" s="54">
        <v>13081711.421120303</v>
      </c>
      <c r="T9" s="54">
        <v>9575973.8974339031</v>
      </c>
      <c r="U9" s="54">
        <v>1127883.5114561911</v>
      </c>
      <c r="V9" s="55">
        <v>0</v>
      </c>
    </row>
    <row r="10" spans="1:22" x14ac:dyDescent="0.25">
      <c r="A10" s="38" t="s">
        <v>153</v>
      </c>
      <c r="B10" s="48">
        <f t="shared" si="1"/>
        <v>526966362.02457666</v>
      </c>
      <c r="C10" s="53">
        <v>17879415.979725596</v>
      </c>
      <c r="D10" s="54">
        <v>2371983.2416900923</v>
      </c>
      <c r="E10" s="54">
        <v>219025349.11007008</v>
      </c>
      <c r="F10" s="54">
        <v>12194896.22712981</v>
      </c>
      <c r="G10" s="54">
        <v>5650750.6007439606</v>
      </c>
      <c r="H10" s="54">
        <v>18330716.142220605</v>
      </c>
      <c r="I10" s="54">
        <v>65253176.120094977</v>
      </c>
      <c r="J10" s="54">
        <v>23643749.697942555</v>
      </c>
      <c r="K10" s="54">
        <v>3657493.3708931361</v>
      </c>
      <c r="L10" s="54">
        <v>8760481.2057891898</v>
      </c>
      <c r="M10" s="54">
        <v>1883133.607347697</v>
      </c>
      <c r="N10" s="54">
        <v>64318839.418196626</v>
      </c>
      <c r="O10" s="54">
        <v>14251151.875771759</v>
      </c>
      <c r="P10" s="54">
        <v>8076860.4567043632</v>
      </c>
      <c r="Q10" s="54">
        <v>25927026.763087932</v>
      </c>
      <c r="R10" s="54">
        <v>11274292.765261389</v>
      </c>
      <c r="S10" s="54">
        <v>17662504.044188023</v>
      </c>
      <c r="T10" s="54">
        <v>4275717.8290012171</v>
      </c>
      <c r="U10" s="54">
        <v>2528823.5687177186</v>
      </c>
      <c r="V10" s="55">
        <v>0</v>
      </c>
    </row>
    <row r="11" spans="1:22" x14ac:dyDescent="0.25">
      <c r="A11" s="39" t="s">
        <v>61</v>
      </c>
      <c r="B11" s="48">
        <f t="shared" si="1"/>
        <v>898129448.1773349</v>
      </c>
      <c r="C11" s="53">
        <v>131551052.35016859</v>
      </c>
      <c r="D11" s="54">
        <v>4840715.6648979867</v>
      </c>
      <c r="E11" s="54">
        <v>154333414.38495648</v>
      </c>
      <c r="F11" s="54">
        <v>26537740.279492483</v>
      </c>
      <c r="G11" s="54">
        <v>8244145.4068788365</v>
      </c>
      <c r="H11" s="54">
        <v>49350190.807533637</v>
      </c>
      <c r="I11" s="54">
        <v>159306923.03807053</v>
      </c>
      <c r="J11" s="54">
        <v>49579814.689791948</v>
      </c>
      <c r="K11" s="54">
        <v>7036595.4870881317</v>
      </c>
      <c r="L11" s="54">
        <v>22277066.319420069</v>
      </c>
      <c r="M11" s="54">
        <v>3071180.8117469479</v>
      </c>
      <c r="N11" s="54">
        <v>99657996.860346615</v>
      </c>
      <c r="O11" s="54">
        <v>42836299.487248324</v>
      </c>
      <c r="P11" s="54">
        <v>20471061.727671061</v>
      </c>
      <c r="Q11" s="54">
        <v>52115979.307900243</v>
      </c>
      <c r="R11" s="54">
        <v>28989491.217504278</v>
      </c>
      <c r="S11" s="54">
        <v>29369492.194445122</v>
      </c>
      <c r="T11" s="54">
        <v>3690036.2531207716</v>
      </c>
      <c r="U11" s="54">
        <v>4870251.889053165</v>
      </c>
      <c r="V11" s="55">
        <v>0</v>
      </c>
    </row>
    <row r="12" spans="1:22" x14ac:dyDescent="0.25">
      <c r="A12" s="39" t="s">
        <v>60</v>
      </c>
      <c r="B12" s="48">
        <f t="shared" si="1"/>
        <v>219977113.68107969</v>
      </c>
      <c r="C12" s="53">
        <v>5608055.1963375164</v>
      </c>
      <c r="D12" s="54">
        <v>276301.0813598379</v>
      </c>
      <c r="E12" s="54">
        <v>41890566.86271289</v>
      </c>
      <c r="F12" s="54">
        <v>10930231.819052925</v>
      </c>
      <c r="G12" s="54">
        <v>1980836.3975547547</v>
      </c>
      <c r="H12" s="54">
        <v>10186440.215367818</v>
      </c>
      <c r="I12" s="54">
        <v>36906021.752785437</v>
      </c>
      <c r="J12" s="54">
        <v>9740849.9571635779</v>
      </c>
      <c r="K12" s="54">
        <v>2028370.7039091638</v>
      </c>
      <c r="L12" s="54">
        <v>5426715.5099618435</v>
      </c>
      <c r="M12" s="54">
        <v>896518.54675066681</v>
      </c>
      <c r="N12" s="54">
        <v>32127299.457079042</v>
      </c>
      <c r="O12" s="54">
        <v>9183923.222191425</v>
      </c>
      <c r="P12" s="54">
        <v>8251459.0426287316</v>
      </c>
      <c r="Q12" s="54">
        <v>21203917.470671393</v>
      </c>
      <c r="R12" s="54">
        <v>8078383.1622441551</v>
      </c>
      <c r="S12" s="54">
        <v>11793563.731529895</v>
      </c>
      <c r="T12" s="54">
        <v>2379096.3987435671</v>
      </c>
      <c r="U12" s="54">
        <v>1088563.1530350787</v>
      </c>
      <c r="V12" s="55">
        <v>0</v>
      </c>
    </row>
    <row r="13" spans="1:22" x14ac:dyDescent="0.25">
      <c r="A13" s="38" t="s">
        <v>154</v>
      </c>
      <c r="B13" s="48">
        <f t="shared" si="1"/>
        <v>479604543.5243268</v>
      </c>
      <c r="C13" s="53">
        <v>26559237.715535138</v>
      </c>
      <c r="D13" s="54">
        <v>1753664.4259606109</v>
      </c>
      <c r="E13" s="54">
        <v>199697288.56799072</v>
      </c>
      <c r="F13" s="54">
        <v>7160471.5272286125</v>
      </c>
      <c r="G13" s="54">
        <v>3591405.3692469886</v>
      </c>
      <c r="H13" s="54">
        <v>24315882.084301371</v>
      </c>
      <c r="I13" s="54">
        <v>45370324.278880686</v>
      </c>
      <c r="J13" s="54">
        <v>17168507.41476864</v>
      </c>
      <c r="K13" s="54">
        <v>4425987.4652757207</v>
      </c>
      <c r="L13" s="54">
        <v>6262003.5528938938</v>
      </c>
      <c r="M13" s="54">
        <v>1186402.8424304409</v>
      </c>
      <c r="N13" s="54">
        <v>62976015.165874101</v>
      </c>
      <c r="O13" s="54">
        <v>15162066.387986381</v>
      </c>
      <c r="P13" s="54">
        <v>7771036.9506165888</v>
      </c>
      <c r="Q13" s="54">
        <v>22922794.274909183</v>
      </c>
      <c r="R13" s="54">
        <v>11501891.419760961</v>
      </c>
      <c r="S13" s="54">
        <v>16240332.070165643</v>
      </c>
      <c r="T13" s="54">
        <v>3643253.8899977128</v>
      </c>
      <c r="U13" s="54">
        <v>1895978.1205034466</v>
      </c>
      <c r="V13" s="55">
        <v>0</v>
      </c>
    </row>
    <row r="14" spans="1:22" x14ac:dyDescent="0.25">
      <c r="A14" s="39" t="s">
        <v>59</v>
      </c>
      <c r="B14" s="48">
        <f t="shared" si="1"/>
        <v>179297477.40066814</v>
      </c>
      <c r="C14" s="53">
        <v>12292195.40736318</v>
      </c>
      <c r="D14" s="54">
        <v>210657.54273559208</v>
      </c>
      <c r="E14" s="54">
        <v>40161961.923158281</v>
      </c>
      <c r="F14" s="54">
        <v>14934887.796411667</v>
      </c>
      <c r="G14" s="54">
        <v>1611096.2674562819</v>
      </c>
      <c r="H14" s="54">
        <v>10535126.464480456</v>
      </c>
      <c r="I14" s="54">
        <v>23448796.321447909</v>
      </c>
      <c r="J14" s="54">
        <v>10952107.855947817</v>
      </c>
      <c r="K14" s="54">
        <v>1916000.1277857961</v>
      </c>
      <c r="L14" s="54">
        <v>5151878.8429973247</v>
      </c>
      <c r="M14" s="54">
        <v>571284.57601207111</v>
      </c>
      <c r="N14" s="54">
        <v>19643347.092554245</v>
      </c>
      <c r="O14" s="54">
        <v>2468722.5742376605</v>
      </c>
      <c r="P14" s="54">
        <v>3023118.2846207134</v>
      </c>
      <c r="Q14" s="54">
        <v>15378012.222285025</v>
      </c>
      <c r="R14" s="54">
        <v>7030328.5870564962</v>
      </c>
      <c r="S14" s="54">
        <v>7587839.0857560784</v>
      </c>
      <c r="T14" s="54">
        <v>1690661.180892983</v>
      </c>
      <c r="U14" s="54">
        <v>689455.24746855337</v>
      </c>
      <c r="V14" s="55">
        <v>0</v>
      </c>
    </row>
    <row r="15" spans="1:22" x14ac:dyDescent="0.25">
      <c r="A15" s="39" t="s">
        <v>58</v>
      </c>
      <c r="B15" s="48">
        <f t="shared" si="1"/>
        <v>450055956.06085634</v>
      </c>
      <c r="C15" s="53">
        <v>71388386.792174608</v>
      </c>
      <c r="D15" s="54">
        <v>37152929.323651068</v>
      </c>
      <c r="E15" s="54">
        <v>94291536.265645713</v>
      </c>
      <c r="F15" s="54">
        <v>24998952.523291752</v>
      </c>
      <c r="G15" s="54">
        <v>2539610.7783457777</v>
      </c>
      <c r="H15" s="54">
        <v>32788593.208662983</v>
      </c>
      <c r="I15" s="54">
        <v>44991777.979480483</v>
      </c>
      <c r="J15" s="54">
        <v>18451611.750403643</v>
      </c>
      <c r="K15" s="54">
        <v>2693948.0560809528</v>
      </c>
      <c r="L15" s="54">
        <v>4647776.9054474384</v>
      </c>
      <c r="M15" s="54">
        <v>1239927.8994034634</v>
      </c>
      <c r="N15" s="54">
        <v>37092490.083124891</v>
      </c>
      <c r="O15" s="54">
        <v>17899189.337589853</v>
      </c>
      <c r="P15" s="54">
        <v>4150726.2257125275</v>
      </c>
      <c r="Q15" s="54">
        <v>21332826.573631965</v>
      </c>
      <c r="R15" s="54">
        <v>14598509.93419286</v>
      </c>
      <c r="S15" s="54">
        <v>15477566.241470525</v>
      </c>
      <c r="T15" s="54">
        <v>2327645.7235896415</v>
      </c>
      <c r="U15" s="54">
        <v>1991950.4589562514</v>
      </c>
      <c r="V15" s="55">
        <v>0</v>
      </c>
    </row>
    <row r="16" spans="1:22" x14ac:dyDescent="0.25">
      <c r="A16" s="39" t="s">
        <v>57</v>
      </c>
      <c r="B16" s="48">
        <f t="shared" si="1"/>
        <v>548022442.58079565</v>
      </c>
      <c r="C16" s="53">
        <v>59016929.363105111</v>
      </c>
      <c r="D16" s="54">
        <v>2541155.1813435433</v>
      </c>
      <c r="E16" s="54">
        <v>225501172.06971002</v>
      </c>
      <c r="F16" s="54">
        <v>7739524.6279394701</v>
      </c>
      <c r="G16" s="54">
        <v>2862115.6227132161</v>
      </c>
      <c r="H16" s="54">
        <v>35760946.694324888</v>
      </c>
      <c r="I16" s="54">
        <v>51259309.777318746</v>
      </c>
      <c r="J16" s="54">
        <v>22877912.369981889</v>
      </c>
      <c r="K16" s="54">
        <v>4377415.4281096812</v>
      </c>
      <c r="L16" s="54">
        <v>11692581.480012402</v>
      </c>
      <c r="M16" s="54">
        <v>1503331.068548026</v>
      </c>
      <c r="N16" s="54">
        <v>56050707.152411871</v>
      </c>
      <c r="O16" s="54">
        <v>6382405.9883305971</v>
      </c>
      <c r="P16" s="54">
        <v>7134691.0277151493</v>
      </c>
      <c r="Q16" s="54">
        <v>22391973.562142152</v>
      </c>
      <c r="R16" s="54">
        <v>12028575.088304592</v>
      </c>
      <c r="S16" s="54">
        <v>14555210.075449105</v>
      </c>
      <c r="T16" s="54">
        <v>2300664.7427964397</v>
      </c>
      <c r="U16" s="54">
        <v>2045821.2605388064</v>
      </c>
      <c r="V16" s="55">
        <v>0</v>
      </c>
    </row>
    <row r="17" spans="1:22" x14ac:dyDescent="0.25">
      <c r="A17" s="38" t="s">
        <v>155</v>
      </c>
      <c r="B17" s="48">
        <f t="shared" si="1"/>
        <v>5172707788.6773281</v>
      </c>
      <c r="C17" s="53">
        <v>59470312.258626707</v>
      </c>
      <c r="D17" s="54">
        <v>7092609.8835135503</v>
      </c>
      <c r="E17" s="54">
        <v>1083183974.7398217</v>
      </c>
      <c r="F17" s="54">
        <v>92592979.772410259</v>
      </c>
      <c r="G17" s="54">
        <v>32216898.850147218</v>
      </c>
      <c r="H17" s="54">
        <v>218678058.43461147</v>
      </c>
      <c r="I17" s="54">
        <v>1262739322.0107636</v>
      </c>
      <c r="J17" s="54">
        <v>227785944.30867258</v>
      </c>
      <c r="K17" s="54">
        <v>54353313.772536315</v>
      </c>
      <c r="L17" s="54">
        <v>72465592.343134806</v>
      </c>
      <c r="M17" s="54">
        <v>29291868.973261062</v>
      </c>
      <c r="N17" s="54">
        <v>986630636.02294648</v>
      </c>
      <c r="O17" s="54">
        <v>235341976.80124044</v>
      </c>
      <c r="P17" s="54">
        <v>102865622.11500631</v>
      </c>
      <c r="Q17" s="54">
        <v>366785066.68452859</v>
      </c>
      <c r="R17" s="54">
        <v>119638210.5439319</v>
      </c>
      <c r="S17" s="54">
        <v>150549848.14208084</v>
      </c>
      <c r="T17" s="54">
        <v>48116123.170559458</v>
      </c>
      <c r="U17" s="54">
        <v>22909429.84953418</v>
      </c>
      <c r="V17" s="55">
        <v>0</v>
      </c>
    </row>
    <row r="18" spans="1:22" x14ac:dyDescent="0.25">
      <c r="A18" s="39" t="s">
        <v>56</v>
      </c>
      <c r="B18" s="48">
        <f t="shared" si="1"/>
        <v>242870311.89410049</v>
      </c>
      <c r="C18" s="53">
        <v>62310766.329738006</v>
      </c>
      <c r="D18" s="54">
        <v>415597.67474900011</v>
      </c>
      <c r="E18" s="54">
        <v>39541530.155455589</v>
      </c>
      <c r="F18" s="54">
        <v>7368257.5581304114</v>
      </c>
      <c r="G18" s="54">
        <v>1579609.3735467982</v>
      </c>
      <c r="H18" s="54">
        <v>10540334.063206198</v>
      </c>
      <c r="I18" s="54">
        <v>31067692.574579362</v>
      </c>
      <c r="J18" s="54">
        <v>17122469.333634719</v>
      </c>
      <c r="K18" s="54">
        <v>1411732.6392010991</v>
      </c>
      <c r="L18" s="54">
        <v>4703751.0291013727</v>
      </c>
      <c r="M18" s="54">
        <v>701573.23708842427</v>
      </c>
      <c r="N18" s="54">
        <v>22414334.784507003</v>
      </c>
      <c r="O18" s="54">
        <v>3161745.0041638627</v>
      </c>
      <c r="P18" s="54">
        <v>2475649.6812342745</v>
      </c>
      <c r="Q18" s="54">
        <v>14722583.018668739</v>
      </c>
      <c r="R18" s="54">
        <v>11358728.178978818</v>
      </c>
      <c r="S18" s="54">
        <v>9174614.0512656141</v>
      </c>
      <c r="T18" s="54">
        <v>1666775.3398081742</v>
      </c>
      <c r="U18" s="54">
        <v>1132567.8670430076</v>
      </c>
      <c r="V18" s="55">
        <v>0</v>
      </c>
    </row>
    <row r="19" spans="1:22" x14ac:dyDescent="0.25">
      <c r="A19" s="39" t="s">
        <v>55</v>
      </c>
      <c r="B19" s="48">
        <f t="shared" si="1"/>
        <v>399686710.53775263</v>
      </c>
      <c r="C19" s="53">
        <v>39513499.612892635</v>
      </c>
      <c r="D19" s="54">
        <v>515803.21445084002</v>
      </c>
      <c r="E19" s="54">
        <v>109511426.88558438</v>
      </c>
      <c r="F19" s="54">
        <v>13143221.568445208</v>
      </c>
      <c r="G19" s="54">
        <v>2299434.6537853787</v>
      </c>
      <c r="H19" s="54">
        <v>14629109.046435757</v>
      </c>
      <c r="I19" s="54">
        <v>57264789.146516941</v>
      </c>
      <c r="J19" s="54">
        <v>22341676.900893845</v>
      </c>
      <c r="K19" s="54">
        <v>3129250.5929669426</v>
      </c>
      <c r="L19" s="54">
        <v>11621774.041252077</v>
      </c>
      <c r="M19" s="54">
        <v>1374350.0101350683</v>
      </c>
      <c r="N19" s="54">
        <v>52855749.422069475</v>
      </c>
      <c r="O19" s="54">
        <v>8659865.7240311392</v>
      </c>
      <c r="P19" s="54">
        <v>6029052.0500252154</v>
      </c>
      <c r="Q19" s="54">
        <v>24319923.017613113</v>
      </c>
      <c r="R19" s="54">
        <v>14416653.477005728</v>
      </c>
      <c r="S19" s="54">
        <v>14653643.455222733</v>
      </c>
      <c r="T19" s="54">
        <v>1484365.7210182149</v>
      </c>
      <c r="U19" s="54">
        <v>1923121.9974080003</v>
      </c>
      <c r="V19" s="55">
        <v>0</v>
      </c>
    </row>
    <row r="20" spans="1:22" x14ac:dyDescent="0.25">
      <c r="A20" s="39" t="s">
        <v>54</v>
      </c>
      <c r="B20" s="48">
        <f t="shared" si="1"/>
        <v>310902676.18721688</v>
      </c>
      <c r="C20" s="53">
        <v>13048358.348317225</v>
      </c>
      <c r="D20" s="54">
        <v>746388.86633712938</v>
      </c>
      <c r="E20" s="54">
        <v>72307404.668265641</v>
      </c>
      <c r="F20" s="54">
        <v>22908946.338635094</v>
      </c>
      <c r="G20" s="54">
        <v>3971883.9262318886</v>
      </c>
      <c r="H20" s="54">
        <v>9999313.2261022609</v>
      </c>
      <c r="I20" s="54">
        <v>52845231.994669996</v>
      </c>
      <c r="J20" s="54">
        <v>36878264.193421848</v>
      </c>
      <c r="K20" s="54">
        <v>2446877.0514071425</v>
      </c>
      <c r="L20" s="54">
        <v>5151854.6468804618</v>
      </c>
      <c r="M20" s="54">
        <v>1645226.2593637162</v>
      </c>
      <c r="N20" s="54">
        <v>30061237.205777451</v>
      </c>
      <c r="O20" s="54">
        <v>5423667.7625317657</v>
      </c>
      <c r="P20" s="54">
        <v>8044603.1460249331</v>
      </c>
      <c r="Q20" s="54">
        <v>19691917.321987532</v>
      </c>
      <c r="R20" s="54">
        <v>10332747.281840181</v>
      </c>
      <c r="S20" s="54">
        <v>13067532.217837565</v>
      </c>
      <c r="T20" s="54">
        <v>1510582.4255812953</v>
      </c>
      <c r="U20" s="54">
        <v>820639.30600378627</v>
      </c>
      <c r="V20" s="55">
        <v>0</v>
      </c>
    </row>
    <row r="21" spans="1:22" x14ac:dyDescent="0.25">
      <c r="A21" s="39" t="s">
        <v>53</v>
      </c>
      <c r="B21" s="48">
        <f t="shared" si="1"/>
        <v>332791048.80511904</v>
      </c>
      <c r="C21" s="53">
        <v>105644778.89312112</v>
      </c>
      <c r="D21" s="54">
        <v>129964.37230269903</v>
      </c>
      <c r="E21" s="54">
        <v>41433391.366322756</v>
      </c>
      <c r="F21" s="54">
        <v>5720536.2748400215</v>
      </c>
      <c r="G21" s="54">
        <v>1490947.0884236761</v>
      </c>
      <c r="H21" s="54">
        <v>15218371.792666765</v>
      </c>
      <c r="I21" s="54">
        <v>46519769.083432294</v>
      </c>
      <c r="J21" s="54">
        <v>18978020.86699051</v>
      </c>
      <c r="K21" s="54">
        <v>2428152.5181142516</v>
      </c>
      <c r="L21" s="54">
        <v>7102672.7569130939</v>
      </c>
      <c r="M21" s="54">
        <v>704956.85713718354</v>
      </c>
      <c r="N21" s="54">
        <v>29269748.366070628</v>
      </c>
      <c r="O21" s="54">
        <v>5678320.0060678907</v>
      </c>
      <c r="P21" s="54">
        <v>4112360.8739209124</v>
      </c>
      <c r="Q21" s="54">
        <v>22884002.880854238</v>
      </c>
      <c r="R21" s="54">
        <v>10878237.398909111</v>
      </c>
      <c r="S21" s="54">
        <v>10578993.705790592</v>
      </c>
      <c r="T21" s="54">
        <v>2503856.1952873399</v>
      </c>
      <c r="U21" s="54">
        <v>1513967.5079539872</v>
      </c>
      <c r="V21" s="55">
        <v>0</v>
      </c>
    </row>
    <row r="22" spans="1:22" x14ac:dyDescent="0.25">
      <c r="A22" s="38" t="s">
        <v>156</v>
      </c>
      <c r="B22" s="48">
        <f t="shared" si="1"/>
        <v>409324058.33490777</v>
      </c>
      <c r="C22" s="53">
        <v>22064612.99015351</v>
      </c>
      <c r="D22" s="54">
        <v>238556.1044108645</v>
      </c>
      <c r="E22" s="54">
        <v>69274199.377010196</v>
      </c>
      <c r="F22" s="54">
        <v>36987350.172358319</v>
      </c>
      <c r="G22" s="54">
        <v>3051798.3982416862</v>
      </c>
      <c r="H22" s="54">
        <v>14935873.850282265</v>
      </c>
      <c r="I22" s="54">
        <v>69632600.87203078</v>
      </c>
      <c r="J22" s="54">
        <v>31981723.181725655</v>
      </c>
      <c r="K22" s="54">
        <v>5375549.5716082379</v>
      </c>
      <c r="L22" s="54">
        <v>10080353.386608308</v>
      </c>
      <c r="M22" s="54">
        <v>1230651.6676776982</v>
      </c>
      <c r="N22" s="54">
        <v>55115401.357691072</v>
      </c>
      <c r="O22" s="54">
        <v>12248010.860872388</v>
      </c>
      <c r="P22" s="54">
        <v>13757180.6680017</v>
      </c>
      <c r="Q22" s="54">
        <v>28145131.857863776</v>
      </c>
      <c r="R22" s="54">
        <v>13147289.261702664</v>
      </c>
      <c r="S22" s="54">
        <v>17399387.006582834</v>
      </c>
      <c r="T22" s="54">
        <v>2960329.7002901705</v>
      </c>
      <c r="U22" s="54">
        <v>1698058.0497956111</v>
      </c>
      <c r="V22" s="55">
        <v>0</v>
      </c>
    </row>
    <row r="23" spans="1:22" x14ac:dyDescent="0.25">
      <c r="A23" s="38" t="s">
        <v>157</v>
      </c>
      <c r="B23" s="48">
        <f t="shared" si="1"/>
        <v>648703171.02901709</v>
      </c>
      <c r="C23" s="53">
        <v>50831616.479929999</v>
      </c>
      <c r="D23" s="54">
        <v>3549068.0452597062</v>
      </c>
      <c r="E23" s="54">
        <v>263136207.65721077</v>
      </c>
      <c r="F23" s="54">
        <v>21672779.225785811</v>
      </c>
      <c r="G23" s="54">
        <v>4163568.4561284548</v>
      </c>
      <c r="H23" s="54">
        <v>39618018.139445268</v>
      </c>
      <c r="I23" s="54">
        <v>62601651.665510386</v>
      </c>
      <c r="J23" s="54">
        <v>28998005.350586902</v>
      </c>
      <c r="K23" s="54">
        <v>5430996.9103751015</v>
      </c>
      <c r="L23" s="54">
        <v>14493490.845302027</v>
      </c>
      <c r="M23" s="54">
        <v>1628421.6023732221</v>
      </c>
      <c r="N23" s="54">
        <v>58793030.847008556</v>
      </c>
      <c r="O23" s="54">
        <v>12399719.630306015</v>
      </c>
      <c r="P23" s="54">
        <v>13584661.364016283</v>
      </c>
      <c r="Q23" s="54">
        <v>24350750.551963571</v>
      </c>
      <c r="R23" s="54">
        <v>15581331.516995365</v>
      </c>
      <c r="S23" s="54">
        <v>20954577.7012203</v>
      </c>
      <c r="T23" s="54">
        <v>4864462.709944386</v>
      </c>
      <c r="U23" s="54">
        <v>2050812.3296550994</v>
      </c>
      <c r="V23" s="55">
        <v>0</v>
      </c>
    </row>
    <row r="24" spans="1:22" x14ac:dyDescent="0.25">
      <c r="A24" s="39" t="s">
        <v>52</v>
      </c>
      <c r="B24" s="48">
        <f t="shared" si="1"/>
        <v>553405006.21334553</v>
      </c>
      <c r="C24" s="53">
        <v>18312876.720953029</v>
      </c>
      <c r="D24" s="54">
        <v>895500.00835141714</v>
      </c>
      <c r="E24" s="54">
        <v>161217482.71626768</v>
      </c>
      <c r="F24" s="54">
        <v>16605346.770361636</v>
      </c>
      <c r="G24" s="54">
        <v>4764873.8341100635</v>
      </c>
      <c r="H24" s="54">
        <v>30396926.23086616</v>
      </c>
      <c r="I24" s="54">
        <v>82854368.681979448</v>
      </c>
      <c r="J24" s="54">
        <v>58024948.559151955</v>
      </c>
      <c r="K24" s="54">
        <v>4927822.804070144</v>
      </c>
      <c r="L24" s="54">
        <v>14045053.106755488</v>
      </c>
      <c r="M24" s="54">
        <v>1628021.1841991066</v>
      </c>
      <c r="N24" s="54">
        <v>58884570.457614541</v>
      </c>
      <c r="O24" s="54">
        <v>15019443.394223796</v>
      </c>
      <c r="P24" s="54">
        <v>15232421.091096777</v>
      </c>
      <c r="Q24" s="54">
        <v>26771880.671783336</v>
      </c>
      <c r="R24" s="54">
        <v>15947501.143927341</v>
      </c>
      <c r="S24" s="54">
        <v>19834383.475861616</v>
      </c>
      <c r="T24" s="54">
        <v>4836402.9019234758</v>
      </c>
      <c r="U24" s="54">
        <v>3205182.4598486433</v>
      </c>
      <c r="V24" s="55">
        <v>0</v>
      </c>
    </row>
    <row r="25" spans="1:22" x14ac:dyDescent="0.25">
      <c r="A25" s="39" t="s">
        <v>51</v>
      </c>
      <c r="B25" s="76">
        <f t="shared" si="1"/>
        <v>17524100457.475391</v>
      </c>
      <c r="C25" s="57">
        <v>11599310.648905318</v>
      </c>
      <c r="D25" s="58">
        <v>0</v>
      </c>
      <c r="E25" s="58">
        <v>1944043681.6030021</v>
      </c>
      <c r="F25" s="58">
        <v>535245454.15199232</v>
      </c>
      <c r="G25" s="58">
        <v>62479657.812239289</v>
      </c>
      <c r="H25" s="58">
        <v>939722812.02818823</v>
      </c>
      <c r="I25" s="58">
        <v>4283758864.6847882</v>
      </c>
      <c r="J25" s="58">
        <v>1021894732.8090638</v>
      </c>
      <c r="K25" s="58">
        <v>127629818.41750202</v>
      </c>
      <c r="L25" s="58">
        <v>1669231897.3745399</v>
      </c>
      <c r="M25" s="58">
        <v>309672531.23379284</v>
      </c>
      <c r="N25" s="58">
        <v>2223828417.6361055</v>
      </c>
      <c r="O25" s="58">
        <v>1585898530.1778004</v>
      </c>
      <c r="P25" s="58">
        <v>695195977.1623553</v>
      </c>
      <c r="Q25" s="58">
        <v>958879698.22922873</v>
      </c>
      <c r="R25" s="58">
        <v>327913672.14082628</v>
      </c>
      <c r="S25" s="58">
        <v>468737385.25625539</v>
      </c>
      <c r="T25" s="58">
        <v>243321891.53345081</v>
      </c>
      <c r="U25" s="58">
        <v>115046124.57535321</v>
      </c>
      <c r="V25" s="59">
        <v>0</v>
      </c>
    </row>
    <row r="26" spans="1:22" s="21" customFormat="1" ht="31.5" x14ac:dyDescent="0.25">
      <c r="A26" s="38" t="s">
        <v>1</v>
      </c>
      <c r="B26" s="48">
        <f t="shared" si="1"/>
        <v>9781412866.0642834</v>
      </c>
      <c r="C26" s="48">
        <f>SUM(C27:C38)-C29</f>
        <v>271093739.90187621</v>
      </c>
      <c r="D26" s="48">
        <f t="shared" ref="D26:V26" si="2">SUM(D27:D38)-D29</f>
        <v>512558210.44251066</v>
      </c>
      <c r="E26" s="48">
        <f t="shared" si="2"/>
        <v>1749016272.437196</v>
      </c>
      <c r="F26" s="48">
        <f t="shared" si="2"/>
        <v>274486735.01541233</v>
      </c>
      <c r="G26" s="48">
        <f t="shared" si="2"/>
        <v>73549315.504531428</v>
      </c>
      <c r="H26" s="48">
        <f t="shared" si="2"/>
        <v>433193908.5718711</v>
      </c>
      <c r="I26" s="48">
        <f t="shared" si="2"/>
        <v>1692178107.5675454</v>
      </c>
      <c r="J26" s="48">
        <f t="shared" si="2"/>
        <v>875314417.85600722</v>
      </c>
      <c r="K26" s="48">
        <f t="shared" si="2"/>
        <v>91606710.651953459</v>
      </c>
      <c r="L26" s="48">
        <f t="shared" si="2"/>
        <v>321788424.9031297</v>
      </c>
      <c r="M26" s="48">
        <f t="shared" si="2"/>
        <v>44704347.086779609</v>
      </c>
      <c r="N26" s="48">
        <f t="shared" si="2"/>
        <v>1334562438.269321</v>
      </c>
      <c r="O26" s="48">
        <f t="shared" si="2"/>
        <v>491124237.16556025</v>
      </c>
      <c r="P26" s="48">
        <f t="shared" si="2"/>
        <v>278376190.1301952</v>
      </c>
      <c r="Q26" s="48">
        <f t="shared" si="2"/>
        <v>544506382.13473201</v>
      </c>
      <c r="R26" s="48">
        <f t="shared" si="2"/>
        <v>265632883.60297915</v>
      </c>
      <c r="S26" s="48">
        <f t="shared" si="2"/>
        <v>401528153.01101571</v>
      </c>
      <c r="T26" s="48">
        <f t="shared" si="2"/>
        <v>90562310.0154787</v>
      </c>
      <c r="U26" s="48">
        <f t="shared" si="2"/>
        <v>35630081.796190195</v>
      </c>
      <c r="V26" s="48">
        <f t="shared" si="2"/>
        <v>0</v>
      </c>
    </row>
    <row r="27" spans="1:22" x14ac:dyDescent="0.25">
      <c r="A27" s="38" t="s">
        <v>158</v>
      </c>
      <c r="B27" s="78">
        <f t="shared" si="1"/>
        <v>261270983.86665469</v>
      </c>
      <c r="C27" s="50">
        <v>18208937.134756021</v>
      </c>
      <c r="D27" s="51">
        <v>34606649.618729241</v>
      </c>
      <c r="E27" s="51">
        <v>45570698.6759279</v>
      </c>
      <c r="F27" s="51">
        <v>8908691.0578875653</v>
      </c>
      <c r="G27" s="51">
        <v>1677176.5616645629</v>
      </c>
      <c r="H27" s="51">
        <v>11466063.891445884</v>
      </c>
      <c r="I27" s="51">
        <v>14150827.971033202</v>
      </c>
      <c r="J27" s="51">
        <v>26024578.296290644</v>
      </c>
      <c r="K27" s="51">
        <v>2535944.4170109914</v>
      </c>
      <c r="L27" s="51">
        <v>4987258.5064149918</v>
      </c>
      <c r="M27" s="51">
        <v>907091.95689153299</v>
      </c>
      <c r="N27" s="51">
        <v>28858860.74744194</v>
      </c>
      <c r="O27" s="51">
        <v>7719415.3288826691</v>
      </c>
      <c r="P27" s="51">
        <v>4271933.3311023191</v>
      </c>
      <c r="Q27" s="51">
        <v>26640953.23629652</v>
      </c>
      <c r="R27" s="51">
        <v>8316441.9710549936</v>
      </c>
      <c r="S27" s="51">
        <v>13936148.673950318</v>
      </c>
      <c r="T27" s="51">
        <v>1684261.1085265789</v>
      </c>
      <c r="U27" s="51">
        <v>799051.38134680141</v>
      </c>
      <c r="V27" s="52">
        <v>0</v>
      </c>
    </row>
    <row r="28" spans="1:22" x14ac:dyDescent="0.25">
      <c r="A28" s="39" t="s">
        <v>50</v>
      </c>
      <c r="B28" s="48">
        <f t="shared" si="1"/>
        <v>531246932.61883891</v>
      </c>
      <c r="C28" s="53">
        <v>11380169.129952015</v>
      </c>
      <c r="D28" s="54">
        <v>179607822.66062355</v>
      </c>
      <c r="E28" s="54">
        <v>63542892.617144093</v>
      </c>
      <c r="F28" s="54">
        <v>12264772.981352311</v>
      </c>
      <c r="G28" s="54">
        <v>4118162.5288153589</v>
      </c>
      <c r="H28" s="54">
        <v>33664524.110841535</v>
      </c>
      <c r="I28" s="54">
        <v>28389962.168171398</v>
      </c>
      <c r="J28" s="54">
        <v>39186789.079729557</v>
      </c>
      <c r="K28" s="54">
        <v>4505752.7703096066</v>
      </c>
      <c r="L28" s="54">
        <v>6466042.3143701367</v>
      </c>
      <c r="M28" s="54">
        <v>941524.01641282428</v>
      </c>
      <c r="N28" s="54">
        <v>34680174.240081958</v>
      </c>
      <c r="O28" s="54">
        <v>9115735.5543967336</v>
      </c>
      <c r="P28" s="54">
        <v>21500304.164501984</v>
      </c>
      <c r="Q28" s="54">
        <v>40715053.464404099</v>
      </c>
      <c r="R28" s="54">
        <v>15607584.319522388</v>
      </c>
      <c r="S28" s="54">
        <v>20695900.315437626</v>
      </c>
      <c r="T28" s="54">
        <v>2882919.1862190408</v>
      </c>
      <c r="U28" s="54">
        <v>1980846.9965526932</v>
      </c>
      <c r="V28" s="55">
        <v>0</v>
      </c>
    </row>
    <row r="29" spans="1:22" x14ac:dyDescent="0.25">
      <c r="A29" s="39" t="s">
        <v>49</v>
      </c>
      <c r="B29" s="48">
        <f t="shared" si="1"/>
        <v>711316867.43858433</v>
      </c>
      <c r="C29" s="53">
        <f>C30+C31</f>
        <v>28801359.061594822</v>
      </c>
      <c r="D29" s="53">
        <f t="shared" ref="D29:V29" si="3">D30+D31</f>
        <v>201241532.79090184</v>
      </c>
      <c r="E29" s="53">
        <f t="shared" si="3"/>
        <v>118710419.52643993</v>
      </c>
      <c r="F29" s="53">
        <f t="shared" si="3"/>
        <v>16513670.285147078</v>
      </c>
      <c r="G29" s="53">
        <f t="shared" si="3"/>
        <v>2855602.0808762694</v>
      </c>
      <c r="H29" s="53">
        <f t="shared" si="3"/>
        <v>31109900.205622409</v>
      </c>
      <c r="I29" s="53">
        <f t="shared" si="3"/>
        <v>47240785.031978466</v>
      </c>
      <c r="J29" s="53">
        <f t="shared" si="3"/>
        <v>65145012.387691662</v>
      </c>
      <c r="K29" s="53">
        <f t="shared" si="3"/>
        <v>7392810.5994299408</v>
      </c>
      <c r="L29" s="53">
        <f t="shared" si="3"/>
        <v>8844146.0065361504</v>
      </c>
      <c r="M29" s="53">
        <f t="shared" si="3"/>
        <v>1719923.9289971597</v>
      </c>
      <c r="N29" s="53">
        <f t="shared" si="3"/>
        <v>53649672.007629782</v>
      </c>
      <c r="O29" s="53">
        <f t="shared" si="3"/>
        <v>11218541.968888594</v>
      </c>
      <c r="P29" s="53">
        <f t="shared" si="3"/>
        <v>8800798.9374431036</v>
      </c>
      <c r="Q29" s="53">
        <f t="shared" si="3"/>
        <v>56067975.680130966</v>
      </c>
      <c r="R29" s="53">
        <f t="shared" si="3"/>
        <v>17997698.079261046</v>
      </c>
      <c r="S29" s="53">
        <f t="shared" si="3"/>
        <v>27520857.412697855</v>
      </c>
      <c r="T29" s="53">
        <f t="shared" si="3"/>
        <v>3954020.2343202513</v>
      </c>
      <c r="U29" s="53">
        <f t="shared" si="3"/>
        <v>2532141.212996759</v>
      </c>
      <c r="V29" s="53">
        <f t="shared" si="3"/>
        <v>0</v>
      </c>
    </row>
    <row r="30" spans="1:22" ht="31.5" x14ac:dyDescent="0.25">
      <c r="A30" s="39" t="s">
        <v>48</v>
      </c>
      <c r="B30" s="48">
        <f t="shared" si="1"/>
        <v>217037702.3162536</v>
      </c>
      <c r="C30" s="53">
        <v>945286.48399088939</v>
      </c>
      <c r="D30" s="54">
        <v>170654877.9086462</v>
      </c>
      <c r="E30" s="54">
        <v>444818.84251750301</v>
      </c>
      <c r="F30" s="54">
        <v>2201072.6977070128</v>
      </c>
      <c r="G30" s="54">
        <v>175101.65795701827</v>
      </c>
      <c r="H30" s="54">
        <v>11069800.496650476</v>
      </c>
      <c r="I30" s="54">
        <v>1406753.4826631115</v>
      </c>
      <c r="J30" s="54">
        <v>7455816.2243815148</v>
      </c>
      <c r="K30" s="54">
        <v>872164.56172759738</v>
      </c>
      <c r="L30" s="54">
        <v>611817.91421521595</v>
      </c>
      <c r="M30" s="54">
        <v>0</v>
      </c>
      <c r="N30" s="54">
        <v>2815960.1486312822</v>
      </c>
      <c r="O30" s="54">
        <v>1077441.7145720082</v>
      </c>
      <c r="P30" s="54">
        <v>1328074.8828787156</v>
      </c>
      <c r="Q30" s="54">
        <v>10719044.601799384</v>
      </c>
      <c r="R30" s="54">
        <v>1825243.385875907</v>
      </c>
      <c r="S30" s="54">
        <v>2961510.7622747133</v>
      </c>
      <c r="T30" s="54">
        <v>394819.1047568628</v>
      </c>
      <c r="U30" s="54">
        <v>78097.4450081916</v>
      </c>
      <c r="V30" s="55">
        <v>0</v>
      </c>
    </row>
    <row r="31" spans="1:22" ht="31.5" x14ac:dyDescent="0.25">
      <c r="A31" s="39" t="s">
        <v>86</v>
      </c>
      <c r="B31" s="48">
        <f t="shared" si="1"/>
        <v>494279165.12233043</v>
      </c>
      <c r="C31" s="53">
        <v>27856072.577603932</v>
      </c>
      <c r="D31" s="54">
        <v>30586654.88225564</v>
      </c>
      <c r="E31" s="54">
        <v>118265600.68392242</v>
      </c>
      <c r="F31" s="54">
        <v>14312597.587440066</v>
      </c>
      <c r="G31" s="54">
        <v>2680500.422919251</v>
      </c>
      <c r="H31" s="54">
        <v>20040099.708971933</v>
      </c>
      <c r="I31" s="54">
        <v>45834031.549315356</v>
      </c>
      <c r="J31" s="54">
        <v>57689196.163310148</v>
      </c>
      <c r="K31" s="54">
        <v>6520646.0377023434</v>
      </c>
      <c r="L31" s="54">
        <v>8232328.0923209339</v>
      </c>
      <c r="M31" s="54">
        <v>1719923.9289971597</v>
      </c>
      <c r="N31" s="54">
        <v>50833711.8589985</v>
      </c>
      <c r="O31" s="54">
        <v>10141100.254316585</v>
      </c>
      <c r="P31" s="54">
        <v>7472724.0545643875</v>
      </c>
      <c r="Q31" s="54">
        <v>45348931.078331582</v>
      </c>
      <c r="R31" s="54">
        <v>16172454.693385137</v>
      </c>
      <c r="S31" s="54">
        <v>24559346.650423143</v>
      </c>
      <c r="T31" s="54">
        <v>3559201.1295633884</v>
      </c>
      <c r="U31" s="54">
        <v>2454043.7679885672</v>
      </c>
      <c r="V31" s="55">
        <v>0</v>
      </c>
    </row>
    <row r="32" spans="1:22" x14ac:dyDescent="0.25">
      <c r="A32" s="38" t="s">
        <v>159</v>
      </c>
      <c r="B32" s="48">
        <f t="shared" si="1"/>
        <v>527333895.97944361</v>
      </c>
      <c r="C32" s="53">
        <v>23747840.765461918</v>
      </c>
      <c r="D32" s="54">
        <v>205531.6385344913</v>
      </c>
      <c r="E32" s="54">
        <v>169098577.23369172</v>
      </c>
      <c r="F32" s="54">
        <v>12944150.939240327</v>
      </c>
      <c r="G32" s="54">
        <v>4534637.3962847441</v>
      </c>
      <c r="H32" s="54">
        <v>39199551.11178261</v>
      </c>
      <c r="I32" s="54">
        <v>63957293.016389862</v>
      </c>
      <c r="J32" s="54">
        <v>67727097.134831563</v>
      </c>
      <c r="K32" s="54">
        <v>3780678.4096986712</v>
      </c>
      <c r="L32" s="54">
        <v>12086913.901854571</v>
      </c>
      <c r="M32" s="54">
        <v>1939246.6880062483</v>
      </c>
      <c r="N32" s="54">
        <v>42299463.668619893</v>
      </c>
      <c r="O32" s="54">
        <v>13276425.824545696</v>
      </c>
      <c r="P32" s="54">
        <v>8265800.9917201158</v>
      </c>
      <c r="Q32" s="54">
        <v>29993421.949323904</v>
      </c>
      <c r="R32" s="54">
        <v>10877328.108903581</v>
      </c>
      <c r="S32" s="54">
        <v>17266229.408358548</v>
      </c>
      <c r="T32" s="54">
        <v>3654894.4911022559</v>
      </c>
      <c r="U32" s="54">
        <v>2478813.3010929222</v>
      </c>
      <c r="V32" s="55">
        <v>0</v>
      </c>
    </row>
    <row r="33" spans="1:22" x14ac:dyDescent="0.25">
      <c r="A33" s="39" t="s">
        <v>47</v>
      </c>
      <c r="B33" s="48">
        <f t="shared" si="1"/>
        <v>489148525.9445464</v>
      </c>
      <c r="C33" s="53">
        <v>32181360.650306609</v>
      </c>
      <c r="D33" s="54">
        <v>10826154.393637059</v>
      </c>
      <c r="E33" s="54">
        <v>87114976.359314889</v>
      </c>
      <c r="F33" s="54">
        <v>15208892.813497499</v>
      </c>
      <c r="G33" s="54">
        <v>3780108.4849498249</v>
      </c>
      <c r="H33" s="54">
        <v>24491260.72059596</v>
      </c>
      <c r="I33" s="54">
        <v>53328178.224192031</v>
      </c>
      <c r="J33" s="54">
        <v>49299853.196642362</v>
      </c>
      <c r="K33" s="54">
        <v>4404438.8132138811</v>
      </c>
      <c r="L33" s="54">
        <v>12753570.537422365</v>
      </c>
      <c r="M33" s="54">
        <v>1523921.309541251</v>
      </c>
      <c r="N33" s="54">
        <v>84748307.320639968</v>
      </c>
      <c r="O33" s="54">
        <v>16390035.583073076</v>
      </c>
      <c r="P33" s="54">
        <v>22856749.838801548</v>
      </c>
      <c r="Q33" s="54">
        <v>31315395.908395864</v>
      </c>
      <c r="R33" s="54">
        <v>12484277.875118967</v>
      </c>
      <c r="S33" s="54">
        <v>18948092.484050743</v>
      </c>
      <c r="T33" s="54">
        <v>5092707.8714679554</v>
      </c>
      <c r="U33" s="54">
        <v>2400243.5596845965</v>
      </c>
      <c r="V33" s="55">
        <v>0</v>
      </c>
    </row>
    <row r="34" spans="1:22" x14ac:dyDescent="0.25">
      <c r="A34" s="38" t="s">
        <v>160</v>
      </c>
      <c r="B34" s="48">
        <f t="shared" si="1"/>
        <v>1112354308.3496969</v>
      </c>
      <c r="C34" s="53">
        <v>57702285.081455395</v>
      </c>
      <c r="D34" s="54">
        <v>7164208.8947112896</v>
      </c>
      <c r="E34" s="54">
        <v>322047314.97486579</v>
      </c>
      <c r="F34" s="54">
        <v>63009003.639535137</v>
      </c>
      <c r="G34" s="54">
        <v>7989835.4666376887</v>
      </c>
      <c r="H34" s="54">
        <v>88952299.398757592</v>
      </c>
      <c r="I34" s="54">
        <v>130912687.81167527</v>
      </c>
      <c r="J34" s="54">
        <v>146698062.04342335</v>
      </c>
      <c r="K34" s="54">
        <v>8279968.3352007614</v>
      </c>
      <c r="L34" s="54">
        <v>8816436.9174616393</v>
      </c>
      <c r="M34" s="54">
        <v>2015729.7007662896</v>
      </c>
      <c r="N34" s="54">
        <v>118774050.40146789</v>
      </c>
      <c r="O34" s="54">
        <v>23369617.367154717</v>
      </c>
      <c r="P34" s="54">
        <v>22143444.162145313</v>
      </c>
      <c r="Q34" s="54">
        <v>40125886.667701602</v>
      </c>
      <c r="R34" s="54">
        <v>21156022.483032845</v>
      </c>
      <c r="S34" s="54">
        <v>31980604.775225285</v>
      </c>
      <c r="T34" s="54">
        <v>9611340.7222112305</v>
      </c>
      <c r="U34" s="54">
        <v>1605509.5062676703</v>
      </c>
      <c r="V34" s="55">
        <v>0</v>
      </c>
    </row>
    <row r="35" spans="1:22" x14ac:dyDescent="0.25">
      <c r="A35" s="39" t="s">
        <v>46</v>
      </c>
      <c r="B35" s="48">
        <f t="shared" si="1"/>
        <v>557436365.818331</v>
      </c>
      <c r="C35" s="53">
        <v>58997032.282855257</v>
      </c>
      <c r="D35" s="54">
        <v>63976562.164594367</v>
      </c>
      <c r="E35" s="54">
        <v>102774735.50016721</v>
      </c>
      <c r="F35" s="54">
        <v>14584708.532230623</v>
      </c>
      <c r="G35" s="54">
        <v>3971362.4747855621</v>
      </c>
      <c r="H35" s="54">
        <v>49230037.041432649</v>
      </c>
      <c r="I35" s="54">
        <v>34400965.453489311</v>
      </c>
      <c r="J35" s="54">
        <v>42918254.797481984</v>
      </c>
      <c r="K35" s="54">
        <v>9987063.9407558739</v>
      </c>
      <c r="L35" s="54">
        <v>6687543.9855518946</v>
      </c>
      <c r="M35" s="54">
        <v>1339579.4149533983</v>
      </c>
      <c r="N35" s="54">
        <v>36519752.404049218</v>
      </c>
      <c r="O35" s="54">
        <v>16121828.255625501</v>
      </c>
      <c r="P35" s="54">
        <v>13815689.693320477</v>
      </c>
      <c r="Q35" s="54">
        <v>57011556.662097953</v>
      </c>
      <c r="R35" s="54">
        <v>14242043.504979696</v>
      </c>
      <c r="S35" s="54">
        <v>24679520.370366998</v>
      </c>
      <c r="T35" s="54">
        <v>3914063.4210727727</v>
      </c>
      <c r="U35" s="54">
        <v>2264065.9185204068</v>
      </c>
      <c r="V35" s="55">
        <v>0</v>
      </c>
    </row>
    <row r="36" spans="1:22" x14ac:dyDescent="0.25">
      <c r="A36" s="39" t="s">
        <v>45</v>
      </c>
      <c r="B36" s="48">
        <f t="shared" si="1"/>
        <v>270202391.57328725</v>
      </c>
      <c r="C36" s="53">
        <v>14858529.583246939</v>
      </c>
      <c r="D36" s="54">
        <v>613791.65033942903</v>
      </c>
      <c r="E36" s="54">
        <v>109003863.61966901</v>
      </c>
      <c r="F36" s="54">
        <v>13066396.996680835</v>
      </c>
      <c r="G36" s="54">
        <v>2353103.0268623568</v>
      </c>
      <c r="H36" s="54">
        <v>12543409.478851633</v>
      </c>
      <c r="I36" s="54">
        <v>32238980.514094908</v>
      </c>
      <c r="J36" s="54">
        <v>18460990.947714925</v>
      </c>
      <c r="K36" s="54">
        <v>2339204.9993421272</v>
      </c>
      <c r="L36" s="54">
        <v>3644165.4021426002</v>
      </c>
      <c r="M36" s="54">
        <v>654082.00043628993</v>
      </c>
      <c r="N36" s="54">
        <v>18597085.091128998</v>
      </c>
      <c r="O36" s="54">
        <v>6418949.1468524905</v>
      </c>
      <c r="P36" s="54">
        <v>2124686.2406838327</v>
      </c>
      <c r="Q36" s="54">
        <v>13376950.212695757</v>
      </c>
      <c r="R36" s="54">
        <v>6196007.9705045912</v>
      </c>
      <c r="S36" s="54">
        <v>10391277.414638719</v>
      </c>
      <c r="T36" s="54">
        <v>2367450.7796267588</v>
      </c>
      <c r="U36" s="54">
        <v>953466.49777504022</v>
      </c>
      <c r="V36" s="55">
        <v>0</v>
      </c>
    </row>
    <row r="37" spans="1:22" x14ac:dyDescent="0.25">
      <c r="A37" s="38" t="s">
        <v>161</v>
      </c>
      <c r="B37" s="48">
        <f t="shared" si="1"/>
        <v>166988769.88018644</v>
      </c>
      <c r="C37" s="53">
        <v>20812039.837412212</v>
      </c>
      <c r="D37" s="54">
        <v>861997.11966373958</v>
      </c>
      <c r="E37" s="54">
        <v>26259444.421753585</v>
      </c>
      <c r="F37" s="54">
        <v>5685151.3824043926</v>
      </c>
      <c r="G37" s="54">
        <v>2790136.3295077505</v>
      </c>
      <c r="H37" s="54">
        <v>8435695.4540761746</v>
      </c>
      <c r="I37" s="54">
        <v>23789763.535854604</v>
      </c>
      <c r="J37" s="54">
        <v>15301317.359898452</v>
      </c>
      <c r="K37" s="54">
        <v>2850479.2963987347</v>
      </c>
      <c r="L37" s="54">
        <v>4039369.7214106238</v>
      </c>
      <c r="M37" s="54">
        <v>610928.08032477135</v>
      </c>
      <c r="N37" s="54">
        <v>17619384.490374457</v>
      </c>
      <c r="O37" s="54">
        <v>1923966.2686925954</v>
      </c>
      <c r="P37" s="54">
        <v>2391694.7508484293</v>
      </c>
      <c r="Q37" s="54">
        <v>17442754.025286201</v>
      </c>
      <c r="R37" s="54">
        <v>5267102.3199422508</v>
      </c>
      <c r="S37" s="54">
        <v>8451050.3796142973</v>
      </c>
      <c r="T37" s="54">
        <v>1265165.6036496379</v>
      </c>
      <c r="U37" s="54">
        <v>1191329.5030735489</v>
      </c>
      <c r="V37" s="55">
        <v>0</v>
      </c>
    </row>
    <row r="38" spans="1:22" x14ac:dyDescent="0.25">
      <c r="A38" s="39" t="s">
        <v>44</v>
      </c>
      <c r="B38" s="76">
        <f t="shared" si="1"/>
        <v>5154113824.5947161</v>
      </c>
      <c r="C38" s="57">
        <v>4404186.374835033</v>
      </c>
      <c r="D38" s="58">
        <v>13453959.510775544</v>
      </c>
      <c r="E38" s="58">
        <v>704893349.50822163</v>
      </c>
      <c r="F38" s="58">
        <v>112301296.38743654</v>
      </c>
      <c r="G38" s="58">
        <v>39479191.154147312</v>
      </c>
      <c r="H38" s="58">
        <v>134101167.15846466</v>
      </c>
      <c r="I38" s="58">
        <v>1263768663.8406663</v>
      </c>
      <c r="J38" s="58">
        <v>404552462.61230266</v>
      </c>
      <c r="K38" s="58">
        <v>45530369.07059285</v>
      </c>
      <c r="L38" s="58">
        <v>253462977.6099647</v>
      </c>
      <c r="M38" s="58">
        <v>33052319.990449842</v>
      </c>
      <c r="N38" s="58">
        <v>898815687.89788687</v>
      </c>
      <c r="O38" s="58">
        <v>385569721.86744815</v>
      </c>
      <c r="P38" s="58">
        <v>172205088.01962808</v>
      </c>
      <c r="Q38" s="58">
        <v>231816434.32839924</v>
      </c>
      <c r="R38" s="58">
        <v>153488376.97065875</v>
      </c>
      <c r="S38" s="58">
        <v>227658471.77667534</v>
      </c>
      <c r="T38" s="58">
        <v>56135486.597282223</v>
      </c>
      <c r="U38" s="58">
        <v>19424613.918879751</v>
      </c>
      <c r="V38" s="59">
        <v>0</v>
      </c>
    </row>
    <row r="39" spans="1:22" s="21" customFormat="1" x14ac:dyDescent="0.25">
      <c r="A39" s="38" t="s">
        <v>2</v>
      </c>
      <c r="B39" s="48">
        <f t="shared" si="1"/>
        <v>5982553841.2724276</v>
      </c>
      <c r="C39" s="48">
        <v>685401970.53391874</v>
      </c>
      <c r="D39" s="48">
        <v>242348801.44977376</v>
      </c>
      <c r="E39" s="48">
        <v>761226597.05895078</v>
      </c>
      <c r="F39" s="48">
        <v>184489994.28681183</v>
      </c>
      <c r="G39" s="48">
        <v>43483460.751752645</v>
      </c>
      <c r="H39" s="48">
        <v>320907237.97136152</v>
      </c>
      <c r="I39" s="48">
        <v>902598096.18535471</v>
      </c>
      <c r="J39" s="48">
        <v>602758372.93679762</v>
      </c>
      <c r="K39" s="48">
        <v>128805232.36280717</v>
      </c>
      <c r="L39" s="48">
        <v>129383913.51240475</v>
      </c>
      <c r="M39" s="48">
        <v>15895323.409642994</v>
      </c>
      <c r="N39" s="48">
        <v>756490710.23247254</v>
      </c>
      <c r="O39" s="48">
        <v>163035759.77662277</v>
      </c>
      <c r="P39" s="48">
        <v>123614457.23079942</v>
      </c>
      <c r="Q39" s="48">
        <v>392847190.30156612</v>
      </c>
      <c r="R39" s="48">
        <v>165666393.81412205</v>
      </c>
      <c r="S39" s="48">
        <v>262357257.72964749</v>
      </c>
      <c r="T39" s="48">
        <v>66293585.703839287</v>
      </c>
      <c r="U39" s="48">
        <v>34949486.023780257</v>
      </c>
      <c r="V39" s="48">
        <v>0</v>
      </c>
    </row>
    <row r="40" spans="1:22" x14ac:dyDescent="0.25">
      <c r="A40" s="39" t="s">
        <v>43</v>
      </c>
      <c r="B40" s="78">
        <f t="shared" si="1"/>
        <v>121131856.01210563</v>
      </c>
      <c r="C40" s="50">
        <v>14588386.257612923</v>
      </c>
      <c r="D40" s="51">
        <v>1500257.6952445682</v>
      </c>
      <c r="E40" s="51">
        <v>18400904.036812004</v>
      </c>
      <c r="F40" s="51">
        <v>2808475.2566992138</v>
      </c>
      <c r="G40" s="51">
        <v>920614.56828235893</v>
      </c>
      <c r="H40" s="51">
        <v>5634533.838897502</v>
      </c>
      <c r="I40" s="51">
        <v>22266939.638081998</v>
      </c>
      <c r="J40" s="51">
        <v>4931327.1881818548</v>
      </c>
      <c r="K40" s="51">
        <v>1626078.7924572851</v>
      </c>
      <c r="L40" s="51">
        <v>1840480.3803042732</v>
      </c>
      <c r="M40" s="51">
        <v>158536.83700919154</v>
      </c>
      <c r="N40" s="51">
        <v>19132418.849482287</v>
      </c>
      <c r="O40" s="51">
        <v>2494658.5315949246</v>
      </c>
      <c r="P40" s="51">
        <v>4030000.2900626869</v>
      </c>
      <c r="Q40" s="51">
        <v>9259927.0554579105</v>
      </c>
      <c r="R40" s="51">
        <v>5239538.65085968</v>
      </c>
      <c r="S40" s="51">
        <v>5073665.5732556805</v>
      </c>
      <c r="T40" s="51">
        <v>941502.00129509554</v>
      </c>
      <c r="U40" s="51">
        <v>283610.57051422226</v>
      </c>
      <c r="V40" s="52">
        <v>0</v>
      </c>
    </row>
    <row r="41" spans="1:22" x14ac:dyDescent="0.25">
      <c r="A41" s="39" t="s">
        <v>42</v>
      </c>
      <c r="B41" s="48">
        <f t="shared" si="1"/>
        <v>68011491.615042076</v>
      </c>
      <c r="C41" s="53">
        <v>14281184.465075852</v>
      </c>
      <c r="D41" s="54">
        <v>240359.11747986177</v>
      </c>
      <c r="E41" s="54">
        <v>625622.57184584928</v>
      </c>
      <c r="F41" s="54">
        <v>1437525.3390121663</v>
      </c>
      <c r="G41" s="54">
        <v>262131.0362103738</v>
      </c>
      <c r="H41" s="54">
        <v>1709825.1065452099</v>
      </c>
      <c r="I41" s="54">
        <v>4615302.9923949875</v>
      </c>
      <c r="J41" s="54">
        <v>14631695.043191301</v>
      </c>
      <c r="K41" s="54">
        <v>152347.41713106996</v>
      </c>
      <c r="L41" s="54">
        <v>971328.98535134539</v>
      </c>
      <c r="M41" s="54">
        <v>67559.294464811857</v>
      </c>
      <c r="N41" s="54">
        <v>6355495.6666426696</v>
      </c>
      <c r="O41" s="54">
        <v>782197.91598898137</v>
      </c>
      <c r="P41" s="54">
        <v>2614401.7308453298</v>
      </c>
      <c r="Q41" s="54">
        <v>12060797.297297046</v>
      </c>
      <c r="R41" s="54">
        <v>3324769.8881589375</v>
      </c>
      <c r="S41" s="54">
        <v>3229690.4010382267</v>
      </c>
      <c r="T41" s="54">
        <v>505498.75109830836</v>
      </c>
      <c r="U41" s="54">
        <v>143758.59526975823</v>
      </c>
      <c r="V41" s="55">
        <v>0</v>
      </c>
    </row>
    <row r="42" spans="1:22" x14ac:dyDescent="0.25">
      <c r="A42" s="39" t="s">
        <v>10</v>
      </c>
      <c r="B42" s="48">
        <f t="shared" si="1"/>
        <v>440744845.29469335</v>
      </c>
      <c r="C42" s="53">
        <v>46477926.654659748</v>
      </c>
      <c r="D42" s="54">
        <v>9194892.1479853969</v>
      </c>
      <c r="E42" s="54">
        <v>36011598.027866013</v>
      </c>
      <c r="F42" s="54">
        <v>26645142.174380124</v>
      </c>
      <c r="G42" s="54">
        <v>4475268.498104305</v>
      </c>
      <c r="H42" s="54">
        <v>22748743.739124097</v>
      </c>
      <c r="I42" s="54">
        <v>59532799.546270974</v>
      </c>
      <c r="J42" s="54">
        <v>21165022.450122185</v>
      </c>
      <c r="K42" s="54">
        <v>17482439.828757957</v>
      </c>
      <c r="L42" s="54">
        <v>11944971.175561259</v>
      </c>
      <c r="M42" s="54">
        <v>1381252.7753287016</v>
      </c>
      <c r="N42" s="54">
        <v>70729366.333383784</v>
      </c>
      <c r="O42" s="54">
        <v>10142524.537789356</v>
      </c>
      <c r="P42" s="54">
        <v>7741316.9507607715</v>
      </c>
      <c r="Q42" s="54">
        <v>37713913.962327711</v>
      </c>
      <c r="R42" s="54">
        <v>13673943.862897735</v>
      </c>
      <c r="S42" s="54">
        <v>31979439.942750253</v>
      </c>
      <c r="T42" s="54">
        <v>5035407.1152471639</v>
      </c>
      <c r="U42" s="54">
        <v>6668875.5713757956</v>
      </c>
      <c r="V42" s="55">
        <v>0</v>
      </c>
    </row>
    <row r="43" spans="1:22" x14ac:dyDescent="0.25">
      <c r="A43" s="39" t="s">
        <v>41</v>
      </c>
      <c r="B43" s="48">
        <f t="shared" si="1"/>
        <v>2512658980.094327</v>
      </c>
      <c r="C43" s="53">
        <v>282716475.45376086</v>
      </c>
      <c r="D43" s="54">
        <v>18225575.597745832</v>
      </c>
      <c r="E43" s="54">
        <v>244931253.02602857</v>
      </c>
      <c r="F43" s="54">
        <v>50655740.026423112</v>
      </c>
      <c r="G43" s="54">
        <v>17479170.994095735</v>
      </c>
      <c r="H43" s="54">
        <v>124569482.73681529</v>
      </c>
      <c r="I43" s="54">
        <v>408124466.93465585</v>
      </c>
      <c r="J43" s="54">
        <v>372177090.16532642</v>
      </c>
      <c r="K43" s="54">
        <v>77733023.435537219</v>
      </c>
      <c r="L43" s="54">
        <v>55986711.027831122</v>
      </c>
      <c r="M43" s="54">
        <v>7209533.8975469004</v>
      </c>
      <c r="N43" s="54">
        <v>324621219.61374891</v>
      </c>
      <c r="O43" s="54">
        <v>83571534.663613796</v>
      </c>
      <c r="P43" s="54">
        <v>63265855.181711636</v>
      </c>
      <c r="Q43" s="54">
        <v>142365904.94599012</v>
      </c>
      <c r="R43" s="54">
        <v>67246278.683537528</v>
      </c>
      <c r="S43" s="54">
        <v>116013841.49285826</v>
      </c>
      <c r="T43" s="54">
        <v>41161489.851900779</v>
      </c>
      <c r="U43" s="54">
        <v>14604332.365198961</v>
      </c>
      <c r="V43" s="55">
        <v>0</v>
      </c>
    </row>
    <row r="44" spans="1:22" x14ac:dyDescent="0.25">
      <c r="A44" s="38" t="s">
        <v>162</v>
      </c>
      <c r="B44" s="48">
        <f t="shared" si="1"/>
        <v>425083495.94842589</v>
      </c>
      <c r="C44" s="53">
        <v>31489186.784905497</v>
      </c>
      <c r="D44" s="54">
        <v>172581826.50501055</v>
      </c>
      <c r="E44" s="54">
        <v>14941021.978706399</v>
      </c>
      <c r="F44" s="54">
        <v>11373208.344876403</v>
      </c>
      <c r="G44" s="54">
        <v>1983705.7833248083</v>
      </c>
      <c r="H44" s="54">
        <v>15202259.854133589</v>
      </c>
      <c r="I44" s="54">
        <v>33714113.817563869</v>
      </c>
      <c r="J44" s="54">
        <v>35445192.480261624</v>
      </c>
      <c r="K44" s="54">
        <v>4800600.170969625</v>
      </c>
      <c r="L44" s="54">
        <v>5564060.3189612795</v>
      </c>
      <c r="M44" s="54">
        <v>861697.03944018285</v>
      </c>
      <c r="N44" s="54">
        <v>25858834.609113559</v>
      </c>
      <c r="O44" s="54">
        <v>3464548.8057784615</v>
      </c>
      <c r="P44" s="54">
        <v>10797599.642324116</v>
      </c>
      <c r="Q44" s="54">
        <v>30711986.649909884</v>
      </c>
      <c r="R44" s="54">
        <v>9828969.0722697694</v>
      </c>
      <c r="S44" s="54">
        <v>13562469.882610327</v>
      </c>
      <c r="T44" s="54">
        <v>1703985.3305932079</v>
      </c>
      <c r="U44" s="54">
        <v>1198228.8776727698</v>
      </c>
      <c r="V44" s="55">
        <v>0</v>
      </c>
    </row>
    <row r="45" spans="1:22" x14ac:dyDescent="0.25">
      <c r="A45" s="39" t="s">
        <v>40</v>
      </c>
      <c r="B45" s="48">
        <f t="shared" si="1"/>
        <v>781286275.38804734</v>
      </c>
      <c r="C45" s="53">
        <v>110258133.99869117</v>
      </c>
      <c r="D45" s="54">
        <v>23718309.319976658</v>
      </c>
      <c r="E45" s="54">
        <v>150011223.63127172</v>
      </c>
      <c r="F45" s="54">
        <v>21296947.627029821</v>
      </c>
      <c r="G45" s="54">
        <v>6456156.905354022</v>
      </c>
      <c r="H45" s="54">
        <v>46083246.424571</v>
      </c>
      <c r="I45" s="54">
        <v>96848058.597865179</v>
      </c>
      <c r="J45" s="54">
        <v>46606549.513074204</v>
      </c>
      <c r="K45" s="54">
        <v>6960030.105134652</v>
      </c>
      <c r="L45" s="54">
        <v>17923274.804219142</v>
      </c>
      <c r="M45" s="54">
        <v>1804229.8705918344</v>
      </c>
      <c r="N45" s="54">
        <v>91913845.627613559</v>
      </c>
      <c r="O45" s="54">
        <v>23798657.213366233</v>
      </c>
      <c r="P45" s="54">
        <v>13980393.426522415</v>
      </c>
      <c r="Q45" s="54">
        <v>60812443.747839265</v>
      </c>
      <c r="R45" s="54">
        <v>22257105.974795654</v>
      </c>
      <c r="S45" s="54">
        <v>30492166.873263787</v>
      </c>
      <c r="T45" s="54">
        <v>5204015.3996014427</v>
      </c>
      <c r="U45" s="54">
        <v>4861486.3272654917</v>
      </c>
      <c r="V45" s="55">
        <v>0</v>
      </c>
    </row>
    <row r="46" spans="1:22" x14ac:dyDescent="0.25">
      <c r="A46" s="38" t="s">
        <v>163</v>
      </c>
      <c r="B46" s="48">
        <f t="shared" si="1"/>
        <v>1520121169.4130192</v>
      </c>
      <c r="C46" s="53">
        <v>182376259.02923262</v>
      </c>
      <c r="D46" s="54">
        <v>15949357.092482222</v>
      </c>
      <c r="E46" s="54">
        <v>288329319.18487626</v>
      </c>
      <c r="F46" s="54">
        <v>65216391.897765316</v>
      </c>
      <c r="G46" s="54">
        <v>10819421.741421625</v>
      </c>
      <c r="H46" s="54">
        <v>100068149.27708171</v>
      </c>
      <c r="I46" s="54">
        <v>264320400.76995429</v>
      </c>
      <c r="J46" s="54">
        <v>104903852.20384717</v>
      </c>
      <c r="K46" s="54">
        <v>17225738.587699484</v>
      </c>
      <c r="L46" s="54">
        <v>31478788.660571642</v>
      </c>
      <c r="M46" s="54">
        <v>4215573.0316123003</v>
      </c>
      <c r="N46" s="54">
        <v>182192008.55427718</v>
      </c>
      <c r="O46" s="54">
        <v>35411838.546874017</v>
      </c>
      <c r="P46" s="54">
        <v>18552583.012098361</v>
      </c>
      <c r="Q46" s="54">
        <v>83661987.006050184</v>
      </c>
      <c r="R46" s="54">
        <v>41903231.604038313</v>
      </c>
      <c r="S46" s="54">
        <v>56951989.522020251</v>
      </c>
      <c r="T46" s="54">
        <v>9694993.2638715729</v>
      </c>
      <c r="U46" s="54">
        <v>6849286.4272443643</v>
      </c>
      <c r="V46" s="55">
        <v>0</v>
      </c>
    </row>
    <row r="47" spans="1:22" x14ac:dyDescent="0.25">
      <c r="A47" s="39" t="s">
        <v>11</v>
      </c>
      <c r="B47" s="76">
        <f t="shared" si="1"/>
        <v>113515727.50676648</v>
      </c>
      <c r="C47" s="57">
        <v>3214417.8899801211</v>
      </c>
      <c r="D47" s="58">
        <v>938223.97384870832</v>
      </c>
      <c r="E47" s="58">
        <v>7975654.6015440412</v>
      </c>
      <c r="F47" s="58">
        <v>5056563.6206256831</v>
      </c>
      <c r="G47" s="58">
        <v>1086991.2249594189</v>
      </c>
      <c r="H47" s="58">
        <v>4890996.9941931134</v>
      </c>
      <c r="I47" s="58">
        <v>13176013.88856745</v>
      </c>
      <c r="J47" s="58">
        <v>2897643.8927928107</v>
      </c>
      <c r="K47" s="58">
        <v>2824974.0251198751</v>
      </c>
      <c r="L47" s="58">
        <v>3674298.1596046854</v>
      </c>
      <c r="M47" s="58">
        <v>196940.66364907089</v>
      </c>
      <c r="N47" s="58">
        <v>35687520.978210568</v>
      </c>
      <c r="O47" s="58">
        <v>3369799.5616170284</v>
      </c>
      <c r="P47" s="58">
        <v>2632306.9964741035</v>
      </c>
      <c r="Q47" s="58">
        <v>16260229.636694008</v>
      </c>
      <c r="R47" s="58">
        <v>2192556.0775644477</v>
      </c>
      <c r="S47" s="58">
        <v>5053994.0418507271</v>
      </c>
      <c r="T47" s="58">
        <v>2046693.9902317135</v>
      </c>
      <c r="U47" s="58">
        <v>339907.28923889605</v>
      </c>
      <c r="V47" s="59">
        <v>0</v>
      </c>
    </row>
    <row r="48" spans="1:22" s="21" customFormat="1" ht="31.5" x14ac:dyDescent="0.25">
      <c r="A48" s="38" t="s">
        <v>8</v>
      </c>
      <c r="B48" s="48">
        <f t="shared" si="1"/>
        <v>2152447697.8818836</v>
      </c>
      <c r="C48" s="48">
        <v>315958494.97496033</v>
      </c>
      <c r="D48" s="48">
        <v>15909169.016564719</v>
      </c>
      <c r="E48" s="48">
        <v>191144073.61508799</v>
      </c>
      <c r="F48" s="48">
        <v>57722653.745658293</v>
      </c>
      <c r="G48" s="48">
        <v>12700611.727956418</v>
      </c>
      <c r="H48" s="48">
        <v>231276162.63175106</v>
      </c>
      <c r="I48" s="48">
        <v>352251219.09200251</v>
      </c>
      <c r="J48" s="48">
        <v>117485608.67629527</v>
      </c>
      <c r="K48" s="48">
        <v>46306157.410379022</v>
      </c>
      <c r="L48" s="48">
        <v>42716314.962352246</v>
      </c>
      <c r="M48" s="48">
        <v>6977227.8423869107</v>
      </c>
      <c r="N48" s="48">
        <v>217080589.00625005</v>
      </c>
      <c r="O48" s="48">
        <v>27146155.826431733</v>
      </c>
      <c r="P48" s="48">
        <v>23129348.563561335</v>
      </c>
      <c r="Q48" s="48">
        <v>232613846.09369266</v>
      </c>
      <c r="R48" s="48">
        <v>111242186.78134385</v>
      </c>
      <c r="S48" s="48">
        <v>120249623.23081779</v>
      </c>
      <c r="T48" s="48">
        <v>16150513.203173924</v>
      </c>
      <c r="U48" s="48">
        <v>14387741.481216913</v>
      </c>
      <c r="V48" s="48">
        <v>0</v>
      </c>
    </row>
    <row r="49" spans="1:22" x14ac:dyDescent="0.25">
      <c r="A49" s="39" t="s">
        <v>39</v>
      </c>
      <c r="B49" s="78">
        <f t="shared" si="1"/>
        <v>664333444.72383618</v>
      </c>
      <c r="C49" s="50">
        <v>110520817.72897217</v>
      </c>
      <c r="D49" s="51">
        <v>2221655.9580740579</v>
      </c>
      <c r="E49" s="51">
        <v>43615181.95597133</v>
      </c>
      <c r="F49" s="51">
        <v>5809401.9932566322</v>
      </c>
      <c r="G49" s="51">
        <v>1149812.4215162932</v>
      </c>
      <c r="H49" s="51">
        <v>103805012.1826469</v>
      </c>
      <c r="I49" s="51">
        <v>138613662.2446309</v>
      </c>
      <c r="J49" s="51">
        <v>45202213.46235083</v>
      </c>
      <c r="K49" s="51">
        <v>17630248.247040842</v>
      </c>
      <c r="L49" s="51">
        <v>12873906.259501303</v>
      </c>
      <c r="M49" s="51">
        <v>459.27234226102348</v>
      </c>
      <c r="N49" s="51">
        <v>56526629.947180755</v>
      </c>
      <c r="O49" s="51">
        <v>3550449.421167538</v>
      </c>
      <c r="P49" s="51">
        <v>5349113.371906288</v>
      </c>
      <c r="Q49" s="51">
        <v>49538590.61020752</v>
      </c>
      <c r="R49" s="51">
        <v>31308229.569345977</v>
      </c>
      <c r="S49" s="51">
        <v>27176569.893343072</v>
      </c>
      <c r="T49" s="51">
        <v>4423587.242367682</v>
      </c>
      <c r="U49" s="51">
        <v>5017902.9420138681</v>
      </c>
      <c r="V49" s="52">
        <v>0</v>
      </c>
    </row>
    <row r="50" spans="1:22" x14ac:dyDescent="0.25">
      <c r="A50" s="38" t="s">
        <v>164</v>
      </c>
      <c r="B50" s="48">
        <f t="shared" si="1"/>
        <v>59507368.748909801</v>
      </c>
      <c r="C50" s="53">
        <v>5870037.214172326</v>
      </c>
      <c r="D50" s="54">
        <v>1020438.1900785753</v>
      </c>
      <c r="E50" s="54">
        <v>2475349.2860699072</v>
      </c>
      <c r="F50" s="54">
        <v>547632.57614591066</v>
      </c>
      <c r="G50" s="54">
        <v>890335.36074741185</v>
      </c>
      <c r="H50" s="54">
        <v>5603705.3562078765</v>
      </c>
      <c r="I50" s="54">
        <v>5683765.3109915247</v>
      </c>
      <c r="J50" s="54">
        <v>776847.1233170334</v>
      </c>
      <c r="K50" s="54">
        <v>196802.05270227333</v>
      </c>
      <c r="L50" s="54">
        <v>701901.09590103128</v>
      </c>
      <c r="M50" s="54">
        <v>0</v>
      </c>
      <c r="N50" s="54">
        <v>4537831.555441577</v>
      </c>
      <c r="O50" s="54">
        <v>116108.22363882174</v>
      </c>
      <c r="P50" s="54">
        <v>383523.93884284951</v>
      </c>
      <c r="Q50" s="54">
        <v>17920681.719017904</v>
      </c>
      <c r="R50" s="54">
        <v>7359026.8110176045</v>
      </c>
      <c r="S50" s="54">
        <v>4373177.012184713</v>
      </c>
      <c r="T50" s="54">
        <v>979305.53491526144</v>
      </c>
      <c r="U50" s="54">
        <v>70900.387517208932</v>
      </c>
      <c r="V50" s="55">
        <v>0</v>
      </c>
    </row>
    <row r="51" spans="1:22" x14ac:dyDescent="0.25">
      <c r="A51" s="39" t="s">
        <v>92</v>
      </c>
      <c r="B51" s="48">
        <f t="shared" si="1"/>
        <v>163596587.41817486</v>
      </c>
      <c r="C51" s="53">
        <v>28697579.141589385</v>
      </c>
      <c r="D51" s="54">
        <v>219199.49904584305</v>
      </c>
      <c r="E51" s="54">
        <v>14948960.864590444</v>
      </c>
      <c r="F51" s="54">
        <v>3820771.4785407372</v>
      </c>
      <c r="G51" s="54">
        <v>907184.70934436168</v>
      </c>
      <c r="H51" s="54">
        <v>17535136.795992739</v>
      </c>
      <c r="I51" s="54">
        <v>28349412.355529532</v>
      </c>
      <c r="J51" s="54">
        <v>5013621.3310359111</v>
      </c>
      <c r="K51" s="54">
        <v>2330144.1826980808</v>
      </c>
      <c r="L51" s="54">
        <v>3019780.8323407304</v>
      </c>
      <c r="M51" s="54">
        <v>141593.60563520054</v>
      </c>
      <c r="N51" s="54">
        <v>17047522.754668493</v>
      </c>
      <c r="O51" s="54">
        <v>1855698.8436219231</v>
      </c>
      <c r="P51" s="54">
        <v>1490170.4701432951</v>
      </c>
      <c r="Q51" s="54">
        <v>17464376.889516901</v>
      </c>
      <c r="R51" s="54">
        <v>10154886.291471513</v>
      </c>
      <c r="S51" s="54">
        <v>8594236.8779516593</v>
      </c>
      <c r="T51" s="54">
        <v>1273195.5979666798</v>
      </c>
      <c r="U51" s="54">
        <v>733114.8964914768</v>
      </c>
      <c r="V51" s="55">
        <v>0</v>
      </c>
    </row>
    <row r="52" spans="1:22" x14ac:dyDescent="0.25">
      <c r="A52" s="39" t="s">
        <v>91</v>
      </c>
      <c r="B52" s="48">
        <f t="shared" si="1"/>
        <v>85611182.550297946</v>
      </c>
      <c r="C52" s="53">
        <v>13237531.553497363</v>
      </c>
      <c r="D52" s="54">
        <v>900455.28063625796</v>
      </c>
      <c r="E52" s="54">
        <v>11027708.271620616</v>
      </c>
      <c r="F52" s="54">
        <v>3749703.2034924598</v>
      </c>
      <c r="G52" s="54">
        <v>691430.33625537611</v>
      </c>
      <c r="H52" s="54">
        <v>7152128.7084857421</v>
      </c>
      <c r="I52" s="54">
        <v>6678256.5415845988</v>
      </c>
      <c r="J52" s="54">
        <v>2426884.3639623499</v>
      </c>
      <c r="K52" s="54">
        <v>672262.55933492514</v>
      </c>
      <c r="L52" s="54">
        <v>1419020.1782300358</v>
      </c>
      <c r="M52" s="54">
        <v>4330187.4588448536</v>
      </c>
      <c r="N52" s="54">
        <v>7088169.2612616625</v>
      </c>
      <c r="O52" s="54">
        <v>1311704.996180967</v>
      </c>
      <c r="P52" s="54">
        <v>1755179.6429723038</v>
      </c>
      <c r="Q52" s="54">
        <v>12343855.831088349</v>
      </c>
      <c r="R52" s="54">
        <v>4969779.9256826667</v>
      </c>
      <c r="S52" s="54">
        <v>4173522.3024777006</v>
      </c>
      <c r="T52" s="54">
        <v>787319.00144278887</v>
      </c>
      <c r="U52" s="54">
        <v>896083.13324693101</v>
      </c>
      <c r="V52" s="55">
        <v>0</v>
      </c>
    </row>
    <row r="53" spans="1:22" x14ac:dyDescent="0.25">
      <c r="A53" s="39" t="s">
        <v>90</v>
      </c>
      <c r="B53" s="48">
        <f t="shared" si="1"/>
        <v>159610021.92144492</v>
      </c>
      <c r="C53" s="53">
        <v>23619492.368976679</v>
      </c>
      <c r="D53" s="54">
        <v>414650.3247067639</v>
      </c>
      <c r="E53" s="54">
        <v>10427128.327566236</v>
      </c>
      <c r="F53" s="54">
        <v>8321957.5248642052</v>
      </c>
      <c r="G53" s="54">
        <v>835105.50478050404</v>
      </c>
      <c r="H53" s="54">
        <v>5921456.5379497493</v>
      </c>
      <c r="I53" s="54">
        <v>22028712.637175128</v>
      </c>
      <c r="J53" s="54">
        <v>5611199.6446527895</v>
      </c>
      <c r="K53" s="54">
        <v>3200381.5570456716</v>
      </c>
      <c r="L53" s="54">
        <v>4697350.1722702049</v>
      </c>
      <c r="M53" s="54">
        <v>1225.0377419047688</v>
      </c>
      <c r="N53" s="54">
        <v>22934537.433800094</v>
      </c>
      <c r="O53" s="54">
        <v>1529469.8821598983</v>
      </c>
      <c r="P53" s="54">
        <v>2330101.0027801446</v>
      </c>
      <c r="Q53" s="54">
        <v>26473254.987087127</v>
      </c>
      <c r="R53" s="54">
        <v>8527399.3766036797</v>
      </c>
      <c r="S53" s="54">
        <v>9485202.7529657967</v>
      </c>
      <c r="T53" s="54">
        <v>1767928.5242300332</v>
      </c>
      <c r="U53" s="54">
        <v>1483468.3240883152</v>
      </c>
      <c r="V53" s="55">
        <v>0</v>
      </c>
    </row>
    <row r="54" spans="1:22" x14ac:dyDescent="0.25">
      <c r="A54" s="39" t="s">
        <v>35</v>
      </c>
      <c r="B54" s="48">
        <f t="shared" si="1"/>
        <v>228497509.64858708</v>
      </c>
      <c r="C54" s="53">
        <v>20048657.624571614</v>
      </c>
      <c r="D54" s="54">
        <v>2246395.3081819885</v>
      </c>
      <c r="E54" s="54">
        <v>4456891.0445798002</v>
      </c>
      <c r="F54" s="54">
        <v>7991802.3025981318</v>
      </c>
      <c r="G54" s="54">
        <v>927697.65870695561</v>
      </c>
      <c r="H54" s="54">
        <v>32417799.940488257</v>
      </c>
      <c r="I54" s="54">
        <v>30627815.446894385</v>
      </c>
      <c r="J54" s="54">
        <v>7276683.0831087893</v>
      </c>
      <c r="K54" s="54">
        <v>6503799.0756724365</v>
      </c>
      <c r="L54" s="54">
        <v>3620715.9515839866</v>
      </c>
      <c r="M54" s="54">
        <v>0</v>
      </c>
      <c r="N54" s="54">
        <v>24312022.000905842</v>
      </c>
      <c r="O54" s="54">
        <v>1790130.5406001592</v>
      </c>
      <c r="P54" s="54">
        <v>1690301.4730971602</v>
      </c>
      <c r="Q54" s="54">
        <v>42799057.547352545</v>
      </c>
      <c r="R54" s="54">
        <v>23752639.523625739</v>
      </c>
      <c r="S54" s="54">
        <v>15433793.631055389</v>
      </c>
      <c r="T54" s="54">
        <v>1792846.9393528802</v>
      </c>
      <c r="U54" s="54">
        <v>808460.55621109786</v>
      </c>
      <c r="V54" s="55">
        <v>0</v>
      </c>
    </row>
    <row r="55" spans="1:22" x14ac:dyDescent="0.25">
      <c r="A55" s="38" t="s">
        <v>165</v>
      </c>
      <c r="B55" s="76">
        <f t="shared" si="1"/>
        <v>791291582.87063181</v>
      </c>
      <c r="C55" s="57">
        <v>113964379.34318075</v>
      </c>
      <c r="D55" s="58">
        <v>8886374.4558412321</v>
      </c>
      <c r="E55" s="58">
        <v>104192853.86468966</v>
      </c>
      <c r="F55" s="58">
        <v>27481384.666760217</v>
      </c>
      <c r="G55" s="58">
        <v>7299045.7366055166</v>
      </c>
      <c r="H55" s="58">
        <v>58840923.109979816</v>
      </c>
      <c r="I55" s="58">
        <v>120269594.55519642</v>
      </c>
      <c r="J55" s="58">
        <v>51178159.667867556</v>
      </c>
      <c r="K55" s="58">
        <v>15772519.735884786</v>
      </c>
      <c r="L55" s="58">
        <v>16383640.472524956</v>
      </c>
      <c r="M55" s="58">
        <v>2503762.4678226905</v>
      </c>
      <c r="N55" s="58">
        <v>84633876.052991629</v>
      </c>
      <c r="O55" s="58">
        <v>16992593.919062424</v>
      </c>
      <c r="P55" s="58">
        <v>10130958.663819294</v>
      </c>
      <c r="Q55" s="58">
        <v>66074028.509422317</v>
      </c>
      <c r="R55" s="58">
        <v>25170225.283596661</v>
      </c>
      <c r="S55" s="58">
        <v>51013120.76083947</v>
      </c>
      <c r="T55" s="58">
        <v>5126330.3628985956</v>
      </c>
      <c r="U55" s="58">
        <v>5377811.2416480146</v>
      </c>
      <c r="V55" s="59">
        <v>0</v>
      </c>
    </row>
    <row r="56" spans="1:22" s="21" customFormat="1" ht="31.5" x14ac:dyDescent="0.25">
      <c r="A56" s="38" t="s">
        <v>3</v>
      </c>
      <c r="B56" s="48">
        <f t="shared" si="1"/>
        <v>11754338136.037876</v>
      </c>
      <c r="C56" s="48">
        <v>768176715.70540655</v>
      </c>
      <c r="D56" s="48">
        <v>1274390378.2795994</v>
      </c>
      <c r="E56" s="48">
        <v>2754211800.0147204</v>
      </c>
      <c r="F56" s="48">
        <v>344701498.69692194</v>
      </c>
      <c r="G56" s="48">
        <v>94888445.982265711</v>
      </c>
      <c r="H56" s="48">
        <v>698940885.64849162</v>
      </c>
      <c r="I56" s="48">
        <v>1443215651.8718402</v>
      </c>
      <c r="J56" s="48">
        <v>705201860.03986442</v>
      </c>
      <c r="K56" s="48">
        <v>98782888.948525503</v>
      </c>
      <c r="L56" s="48">
        <v>309621049.73147625</v>
      </c>
      <c r="M56" s="48">
        <v>38788167.926018521</v>
      </c>
      <c r="N56" s="48">
        <v>1158606967.1759181</v>
      </c>
      <c r="O56" s="48">
        <v>404755210.18697935</v>
      </c>
      <c r="P56" s="48">
        <v>234967085.87589198</v>
      </c>
      <c r="Q56" s="48">
        <v>559550107.48885405</v>
      </c>
      <c r="R56" s="48">
        <v>329743872.30200827</v>
      </c>
      <c r="S56" s="48">
        <v>407027065.00773734</v>
      </c>
      <c r="T56" s="48">
        <v>79150720.11172989</v>
      </c>
      <c r="U56" s="48">
        <v>49617765.043624699</v>
      </c>
      <c r="V56" s="48">
        <v>0</v>
      </c>
    </row>
    <row r="57" spans="1:22" x14ac:dyDescent="0.25">
      <c r="A57" s="38" t="s">
        <v>166</v>
      </c>
      <c r="B57" s="78">
        <f t="shared" si="1"/>
        <v>1467158855.0940919</v>
      </c>
      <c r="C57" s="50">
        <v>86996481.733888343</v>
      </c>
      <c r="D57" s="51">
        <v>68272846.386124596</v>
      </c>
      <c r="E57" s="51">
        <v>356393285.77137309</v>
      </c>
      <c r="F57" s="51">
        <v>43686695.6392534</v>
      </c>
      <c r="G57" s="51">
        <v>17342653.391124904</v>
      </c>
      <c r="H57" s="51">
        <v>107260595.15413411</v>
      </c>
      <c r="I57" s="51">
        <v>200913546.877776</v>
      </c>
      <c r="J57" s="51">
        <v>100900446.05144067</v>
      </c>
      <c r="K57" s="51">
        <v>14915950.991001086</v>
      </c>
      <c r="L57" s="51">
        <v>39725498.31443996</v>
      </c>
      <c r="M57" s="51">
        <v>3656228.2841137862</v>
      </c>
      <c r="N57" s="51">
        <v>147756148.96581331</v>
      </c>
      <c r="O57" s="51">
        <v>66179027.648254961</v>
      </c>
      <c r="P57" s="51">
        <v>28407647.881000273</v>
      </c>
      <c r="Q57" s="51">
        <v>58999077.676971629</v>
      </c>
      <c r="R57" s="51">
        <v>50258217.818663396</v>
      </c>
      <c r="S57" s="51">
        <v>59887452.727873832</v>
      </c>
      <c r="T57" s="51">
        <v>7745034.8431741083</v>
      </c>
      <c r="U57" s="51">
        <v>7862018.9376701936</v>
      </c>
      <c r="V57" s="52">
        <v>0</v>
      </c>
    </row>
    <row r="58" spans="1:22" x14ac:dyDescent="0.25">
      <c r="A58" s="39" t="s">
        <v>34</v>
      </c>
      <c r="B58" s="48">
        <f t="shared" si="1"/>
        <v>174596903.82744128</v>
      </c>
      <c r="C58" s="53">
        <v>27869391.762226898</v>
      </c>
      <c r="D58" s="54">
        <v>249510.16868634024</v>
      </c>
      <c r="E58" s="54">
        <v>42510832.280381732</v>
      </c>
      <c r="F58" s="54">
        <v>5983333.1697254563</v>
      </c>
      <c r="G58" s="54">
        <v>2057000.4143773357</v>
      </c>
      <c r="H58" s="54">
        <v>8183365.6246750765</v>
      </c>
      <c r="I58" s="54">
        <v>18655558.127257317</v>
      </c>
      <c r="J58" s="54">
        <v>7307015.4208975388</v>
      </c>
      <c r="K58" s="54">
        <v>1783640.2816145557</v>
      </c>
      <c r="L58" s="54">
        <v>5550011.0389656294</v>
      </c>
      <c r="M58" s="54">
        <v>826074.47655825049</v>
      </c>
      <c r="N58" s="54">
        <v>18496415.102710061</v>
      </c>
      <c r="O58" s="54">
        <v>4304914.8961835504</v>
      </c>
      <c r="P58" s="54">
        <v>4527820.1046375083</v>
      </c>
      <c r="Q58" s="54">
        <v>11647185.440683603</v>
      </c>
      <c r="R58" s="54">
        <v>6011349.4735525716</v>
      </c>
      <c r="S58" s="54">
        <v>6501103.0601912485</v>
      </c>
      <c r="T58" s="54">
        <v>1457910.203419297</v>
      </c>
      <c r="U58" s="54">
        <v>674472.78069728112</v>
      </c>
      <c r="V58" s="55">
        <v>0</v>
      </c>
    </row>
    <row r="59" spans="1:22" x14ac:dyDescent="0.25">
      <c r="A59" s="39" t="s">
        <v>33</v>
      </c>
      <c r="B59" s="48">
        <f t="shared" si="1"/>
        <v>240855453.81831369</v>
      </c>
      <c r="C59" s="53">
        <v>37830708.189918071</v>
      </c>
      <c r="D59" s="54">
        <v>49633.003071892257</v>
      </c>
      <c r="E59" s="54">
        <v>69572796.969569072</v>
      </c>
      <c r="F59" s="54">
        <v>4949962.0046597142</v>
      </c>
      <c r="G59" s="54">
        <v>772248.38579033338</v>
      </c>
      <c r="H59" s="54">
        <v>10739689.210574375</v>
      </c>
      <c r="I59" s="54">
        <v>25476189.28251946</v>
      </c>
      <c r="J59" s="54">
        <v>10234429.758626856</v>
      </c>
      <c r="K59" s="54">
        <v>1977830.9158019554</v>
      </c>
      <c r="L59" s="54">
        <v>6146944.2798555065</v>
      </c>
      <c r="M59" s="54">
        <v>853408.32356576633</v>
      </c>
      <c r="N59" s="54">
        <v>25309993.848098878</v>
      </c>
      <c r="O59" s="54">
        <v>5661356.1753576724</v>
      </c>
      <c r="P59" s="54">
        <v>3389055.3263457716</v>
      </c>
      <c r="Q59" s="54">
        <v>17892495.777680252</v>
      </c>
      <c r="R59" s="54">
        <v>7589114.2051245291</v>
      </c>
      <c r="S59" s="54">
        <v>9545004.8079128433</v>
      </c>
      <c r="T59" s="54">
        <v>1786737.4941451321</v>
      </c>
      <c r="U59" s="54">
        <v>1077855.8596956076</v>
      </c>
      <c r="V59" s="55">
        <v>0</v>
      </c>
    </row>
    <row r="60" spans="1:22" x14ac:dyDescent="0.25">
      <c r="A60" s="39" t="s">
        <v>32</v>
      </c>
      <c r="B60" s="48">
        <f t="shared" si="1"/>
        <v>2226823037.1291633</v>
      </c>
      <c r="C60" s="53">
        <v>129630006.3613217</v>
      </c>
      <c r="D60" s="54">
        <v>401110014.03872144</v>
      </c>
      <c r="E60" s="54">
        <v>455249519.90794933</v>
      </c>
      <c r="F60" s="54">
        <v>43267047.723437764</v>
      </c>
      <c r="G60" s="54">
        <v>9615730.8245300092</v>
      </c>
      <c r="H60" s="54">
        <v>183536557.10615981</v>
      </c>
      <c r="I60" s="54">
        <v>290633923.1885981</v>
      </c>
      <c r="J60" s="54">
        <v>119646267.72157779</v>
      </c>
      <c r="K60" s="54">
        <v>17337921.852316234</v>
      </c>
      <c r="L60" s="54">
        <v>61073643.218341447</v>
      </c>
      <c r="M60" s="54">
        <v>8488235.0911624674</v>
      </c>
      <c r="N60" s="54">
        <v>201719412.38220984</v>
      </c>
      <c r="O60" s="54">
        <v>54937836.094806127</v>
      </c>
      <c r="P60" s="54">
        <v>46073135.347199619</v>
      </c>
      <c r="Q60" s="54">
        <v>75004397.955817237</v>
      </c>
      <c r="R60" s="54">
        <v>52826317.230630703</v>
      </c>
      <c r="S60" s="54">
        <v>47907056.044055477</v>
      </c>
      <c r="T60" s="54">
        <v>20219752.658125997</v>
      </c>
      <c r="U60" s="54">
        <v>8546262.3822023794</v>
      </c>
      <c r="V60" s="55">
        <v>0</v>
      </c>
    </row>
    <row r="61" spans="1:22" x14ac:dyDescent="0.25">
      <c r="A61" s="39" t="s">
        <v>31</v>
      </c>
      <c r="B61" s="48">
        <f t="shared" si="1"/>
        <v>573996932.44808602</v>
      </c>
      <c r="C61" s="53">
        <v>42569438.301425487</v>
      </c>
      <c r="D61" s="54">
        <v>116534685.00614487</v>
      </c>
      <c r="E61" s="54">
        <v>118270213.49988595</v>
      </c>
      <c r="F61" s="54">
        <v>13468184.948435124</v>
      </c>
      <c r="G61" s="54">
        <v>2407289.8358577318</v>
      </c>
      <c r="H61" s="54">
        <v>26148765.611676037</v>
      </c>
      <c r="I61" s="54">
        <v>50213704.663798243</v>
      </c>
      <c r="J61" s="54">
        <v>30638698.349914614</v>
      </c>
      <c r="K61" s="54">
        <v>4018181.5123574533</v>
      </c>
      <c r="L61" s="54">
        <v>13192374.664713778</v>
      </c>
      <c r="M61" s="54">
        <v>2043201.5846894649</v>
      </c>
      <c r="N61" s="54">
        <v>54457808.604333267</v>
      </c>
      <c r="O61" s="54">
        <v>13754514.663899176</v>
      </c>
      <c r="P61" s="54">
        <v>10708618.049716854</v>
      </c>
      <c r="Q61" s="54">
        <v>25803296.100028194</v>
      </c>
      <c r="R61" s="54">
        <v>17886792.590316661</v>
      </c>
      <c r="S61" s="54">
        <v>24894248.755403403</v>
      </c>
      <c r="T61" s="54">
        <v>4070501.1746510533</v>
      </c>
      <c r="U61" s="54">
        <v>2916414.5308387489</v>
      </c>
      <c r="V61" s="55">
        <v>0</v>
      </c>
    </row>
    <row r="62" spans="1:22" x14ac:dyDescent="0.25">
      <c r="A62" s="39" t="s">
        <v>30</v>
      </c>
      <c r="B62" s="48">
        <f t="shared" si="1"/>
        <v>304937337.27569711</v>
      </c>
      <c r="C62" s="53">
        <v>26330392.023940705</v>
      </c>
      <c r="D62" s="54">
        <v>67378.575849581728</v>
      </c>
      <c r="E62" s="54">
        <v>73454165.834657148</v>
      </c>
      <c r="F62" s="54">
        <v>11324863.57322889</v>
      </c>
      <c r="G62" s="54">
        <v>2123724.1571365604</v>
      </c>
      <c r="H62" s="54">
        <v>17917281.495869417</v>
      </c>
      <c r="I62" s="54">
        <v>42246460.936247669</v>
      </c>
      <c r="J62" s="54">
        <v>15950697.324013945</v>
      </c>
      <c r="K62" s="54">
        <v>4133682.9948363453</v>
      </c>
      <c r="L62" s="54">
        <v>8207070.1402188661</v>
      </c>
      <c r="M62" s="54">
        <v>1317009.3502361816</v>
      </c>
      <c r="N62" s="54">
        <v>44503274.613237992</v>
      </c>
      <c r="O62" s="54">
        <v>9411744.4617902767</v>
      </c>
      <c r="P62" s="54">
        <v>2616255.6495560589</v>
      </c>
      <c r="Q62" s="54">
        <v>18074046.52574664</v>
      </c>
      <c r="R62" s="54">
        <v>10591232.761249209</v>
      </c>
      <c r="S62" s="54">
        <v>13094830.862919943</v>
      </c>
      <c r="T62" s="54">
        <v>2156672.0232818117</v>
      </c>
      <c r="U62" s="54">
        <v>1416553.9716799974</v>
      </c>
      <c r="V62" s="55">
        <v>0</v>
      </c>
    </row>
    <row r="63" spans="1:22" x14ac:dyDescent="0.25">
      <c r="A63" s="39" t="s">
        <v>29</v>
      </c>
      <c r="B63" s="48">
        <f t="shared" si="1"/>
        <v>1199236602.6238689</v>
      </c>
      <c r="C63" s="53">
        <v>25199703.456979509</v>
      </c>
      <c r="D63" s="54">
        <v>178800737.40235487</v>
      </c>
      <c r="E63" s="54">
        <v>383784531.57587934</v>
      </c>
      <c r="F63" s="54">
        <v>29600761.535083413</v>
      </c>
      <c r="G63" s="54">
        <v>11422629.931483645</v>
      </c>
      <c r="H63" s="54">
        <v>46259917.616543114</v>
      </c>
      <c r="I63" s="54">
        <v>124393534.09869605</v>
      </c>
      <c r="J63" s="54">
        <v>63728631.755978793</v>
      </c>
      <c r="K63" s="54">
        <v>8645211.643028494</v>
      </c>
      <c r="L63" s="54">
        <v>36052024.667486601</v>
      </c>
      <c r="M63" s="54">
        <v>4498583.4751413511</v>
      </c>
      <c r="N63" s="54">
        <v>96007556.191870928</v>
      </c>
      <c r="O63" s="54">
        <v>32224068.880429648</v>
      </c>
      <c r="P63" s="54">
        <v>28221568.021781426</v>
      </c>
      <c r="Q63" s="54">
        <v>53087630.637592815</v>
      </c>
      <c r="R63" s="54">
        <v>29265702.06641664</v>
      </c>
      <c r="S63" s="54">
        <v>39218600.913781293</v>
      </c>
      <c r="T63" s="54">
        <v>5599163.1129224859</v>
      </c>
      <c r="U63" s="54">
        <v>3226045.6404182594</v>
      </c>
      <c r="V63" s="55">
        <v>0</v>
      </c>
    </row>
    <row r="64" spans="1:22" x14ac:dyDescent="0.25">
      <c r="A64" s="38" t="s">
        <v>167</v>
      </c>
      <c r="B64" s="48">
        <f t="shared" si="1"/>
        <v>352780111.36316681</v>
      </c>
      <c r="C64" s="53">
        <v>25930797.660069123</v>
      </c>
      <c r="D64" s="54">
        <v>829982.93952854478</v>
      </c>
      <c r="E64" s="54">
        <v>114475724.82239065</v>
      </c>
      <c r="F64" s="54">
        <v>10773482.97139786</v>
      </c>
      <c r="G64" s="54">
        <v>2429057.8811896909</v>
      </c>
      <c r="H64" s="54">
        <v>11313245.247923663</v>
      </c>
      <c r="I64" s="54">
        <v>42377671.170908771</v>
      </c>
      <c r="J64" s="54">
        <v>22494582.859679341</v>
      </c>
      <c r="K64" s="54">
        <v>3791258.2844513305</v>
      </c>
      <c r="L64" s="54">
        <v>6731255.4631174272</v>
      </c>
      <c r="M64" s="54">
        <v>2375400.4107944039</v>
      </c>
      <c r="N64" s="54">
        <v>35857916.785881728</v>
      </c>
      <c r="O64" s="54">
        <v>6841864.2059588842</v>
      </c>
      <c r="P64" s="54">
        <v>5367508.3413791731</v>
      </c>
      <c r="Q64" s="54">
        <v>26825186.040645521</v>
      </c>
      <c r="R64" s="54">
        <v>11788980.378300082</v>
      </c>
      <c r="S64" s="54">
        <v>17420035.491168711</v>
      </c>
      <c r="T64" s="54">
        <v>2603851.7253746986</v>
      </c>
      <c r="U64" s="54">
        <v>2552308.6830071425</v>
      </c>
      <c r="V64" s="55">
        <v>0</v>
      </c>
    </row>
    <row r="65" spans="1:22" x14ac:dyDescent="0.25">
      <c r="A65" s="38" t="s">
        <v>168</v>
      </c>
      <c r="B65" s="48">
        <f t="shared" si="1"/>
        <v>1402677657.673667</v>
      </c>
      <c r="C65" s="53">
        <v>38691074.562451504</v>
      </c>
      <c r="D65" s="54">
        <v>1796238.8493575624</v>
      </c>
      <c r="E65" s="54">
        <v>394203118.67420268</v>
      </c>
      <c r="F65" s="54">
        <v>38988311.05526565</v>
      </c>
      <c r="G65" s="54">
        <v>10696057.788437029</v>
      </c>
      <c r="H65" s="54">
        <v>74161170.474740013</v>
      </c>
      <c r="I65" s="54">
        <v>256447840.07407865</v>
      </c>
      <c r="J65" s="54">
        <v>89512601.58910799</v>
      </c>
      <c r="K65" s="54">
        <v>9898449.8954363987</v>
      </c>
      <c r="L65" s="54">
        <v>50795526.818473414</v>
      </c>
      <c r="M65" s="54">
        <v>3480220.3456005896</v>
      </c>
      <c r="N65" s="54">
        <v>155472688.20147461</v>
      </c>
      <c r="O65" s="54">
        <v>90089783.945531994</v>
      </c>
      <c r="P65" s="54">
        <v>25142673.819065943</v>
      </c>
      <c r="Q65" s="54">
        <v>59927929.895187743</v>
      </c>
      <c r="R65" s="54">
        <v>37426094.962672696</v>
      </c>
      <c r="S65" s="54">
        <v>47743787.45968806</v>
      </c>
      <c r="T65" s="54">
        <v>11951331.524777003</v>
      </c>
      <c r="U65" s="54">
        <v>6252757.7381173167</v>
      </c>
      <c r="V65" s="55">
        <v>0</v>
      </c>
    </row>
    <row r="66" spans="1:22" x14ac:dyDescent="0.25">
      <c r="A66" s="38" t="s">
        <v>169</v>
      </c>
      <c r="B66" s="48">
        <f t="shared" si="1"/>
        <v>870401303.0187155</v>
      </c>
      <c r="C66" s="53">
        <v>68570219.459747523</v>
      </c>
      <c r="D66" s="54">
        <v>293229867.28140664</v>
      </c>
      <c r="E66" s="54">
        <v>103315707.73367156</v>
      </c>
      <c r="F66" s="54">
        <v>28363219.063574657</v>
      </c>
      <c r="G66" s="54">
        <v>9076222.5977518465</v>
      </c>
      <c r="H66" s="54">
        <v>62383325.752757013</v>
      </c>
      <c r="I66" s="54">
        <v>65183795.332157515</v>
      </c>
      <c r="J66" s="54">
        <v>42356955.954394065</v>
      </c>
      <c r="K66" s="54">
        <v>7373539.2930924911</v>
      </c>
      <c r="L66" s="54">
        <v>12878838.464180255</v>
      </c>
      <c r="M66" s="54">
        <v>2269199.0480847149</v>
      </c>
      <c r="N66" s="54">
        <v>55386773.224603385</v>
      </c>
      <c r="O66" s="54">
        <v>12467198.842976058</v>
      </c>
      <c r="P66" s="54">
        <v>11533030.571671162</v>
      </c>
      <c r="Q66" s="54">
        <v>41710729.323536053</v>
      </c>
      <c r="R66" s="54">
        <v>21287258.898721606</v>
      </c>
      <c r="S66" s="54">
        <v>27726255.54386238</v>
      </c>
      <c r="T66" s="54">
        <v>3280484.0868146699</v>
      </c>
      <c r="U66" s="54">
        <v>2008682.5457118931</v>
      </c>
      <c r="V66" s="55">
        <v>0</v>
      </c>
    </row>
    <row r="67" spans="1:22" x14ac:dyDescent="0.25">
      <c r="A67" s="39" t="s">
        <v>28</v>
      </c>
      <c r="B67" s="48">
        <f t="shared" si="1"/>
        <v>409793037.80432171</v>
      </c>
      <c r="C67" s="53">
        <v>68541232.738836244</v>
      </c>
      <c r="D67" s="54">
        <v>981152.88372216851</v>
      </c>
      <c r="E67" s="54">
        <v>82682160.532162726</v>
      </c>
      <c r="F67" s="54">
        <v>9617035.2025447208</v>
      </c>
      <c r="G67" s="54">
        <v>2475037.7351873768</v>
      </c>
      <c r="H67" s="54">
        <v>22454648.831180967</v>
      </c>
      <c r="I67" s="54">
        <v>54524810.355394356</v>
      </c>
      <c r="J67" s="54">
        <v>22319568.096909624</v>
      </c>
      <c r="K67" s="54">
        <v>4172392.8418853837</v>
      </c>
      <c r="L67" s="54">
        <v>9741751.3933515847</v>
      </c>
      <c r="M67" s="54">
        <v>1226388.0834000297</v>
      </c>
      <c r="N67" s="54">
        <v>48630421.674306825</v>
      </c>
      <c r="O67" s="54">
        <v>13968070.291313559</v>
      </c>
      <c r="P67" s="54">
        <v>6790929.2266921531</v>
      </c>
      <c r="Q67" s="54">
        <v>23022568.06226461</v>
      </c>
      <c r="R67" s="54">
        <v>12773886.418014443</v>
      </c>
      <c r="S67" s="54">
        <v>20187603.834192295</v>
      </c>
      <c r="T67" s="54">
        <v>3895341.710256408</v>
      </c>
      <c r="U67" s="54">
        <v>1788037.8927061926</v>
      </c>
      <c r="V67" s="55">
        <v>0</v>
      </c>
    </row>
    <row r="68" spans="1:22" x14ac:dyDescent="0.25">
      <c r="A68" s="39" t="s">
        <v>27</v>
      </c>
      <c r="B68" s="48">
        <f t="shared" si="1"/>
        <v>1386424258.2602816</v>
      </c>
      <c r="C68" s="53">
        <v>63678864.36790248</v>
      </c>
      <c r="D68" s="54">
        <v>184013404.47240278</v>
      </c>
      <c r="E68" s="54">
        <v>309224857.47158241</v>
      </c>
      <c r="F68" s="54">
        <v>46363562.254130155</v>
      </c>
      <c r="G68" s="54">
        <v>14258117.371692609</v>
      </c>
      <c r="H68" s="54">
        <v>72513352.146578327</v>
      </c>
      <c r="I68" s="54">
        <v>150395090.44031969</v>
      </c>
      <c r="J68" s="54">
        <v>97027910.09296906</v>
      </c>
      <c r="K68" s="54">
        <v>10583036.751582859</v>
      </c>
      <c r="L68" s="54">
        <v>31865030.608630236</v>
      </c>
      <c r="M68" s="54">
        <v>3981351.4609899814</v>
      </c>
      <c r="N68" s="54">
        <v>153443361.19971094</v>
      </c>
      <c r="O68" s="54">
        <v>61606404.110098653</v>
      </c>
      <c r="P68" s="54">
        <v>38123858.792480357</v>
      </c>
      <c r="Q68" s="54">
        <v>59749502.614753962</v>
      </c>
      <c r="R68" s="54">
        <v>35321765.876812905</v>
      </c>
      <c r="S68" s="54">
        <v>41784419.413826816</v>
      </c>
      <c r="T68" s="54">
        <v>6974749.2020112751</v>
      </c>
      <c r="U68" s="54">
        <v>5515619.6118061785</v>
      </c>
      <c r="V68" s="55">
        <v>0</v>
      </c>
    </row>
    <row r="69" spans="1:22" x14ac:dyDescent="0.25">
      <c r="A69" s="40" t="s">
        <v>26</v>
      </c>
      <c r="B69" s="48">
        <f t="shared" si="1"/>
        <v>755685278.65320611</v>
      </c>
      <c r="C69" s="53">
        <v>104239530.7229961</v>
      </c>
      <c r="D69" s="54">
        <v>17060976.632795438</v>
      </c>
      <c r="E69" s="54">
        <v>158280615.20532128</v>
      </c>
      <c r="F69" s="54">
        <v>45256417.306916676</v>
      </c>
      <c r="G69" s="54">
        <v>4602408.4054680616</v>
      </c>
      <c r="H69" s="54">
        <v>36153796.915503934</v>
      </c>
      <c r="I69" s="54">
        <v>76655840.354678228</v>
      </c>
      <c r="J69" s="54">
        <v>54509057.315990306</v>
      </c>
      <c r="K69" s="54">
        <v>7442712.0440705474</v>
      </c>
      <c r="L69" s="54">
        <v>15106945.85151051</v>
      </c>
      <c r="M69" s="54">
        <v>2233997.3335024156</v>
      </c>
      <c r="N69" s="54">
        <v>79182390.329336986</v>
      </c>
      <c r="O69" s="54">
        <v>23067945.720296841</v>
      </c>
      <c r="P69" s="54">
        <v>16030719.956401877</v>
      </c>
      <c r="Q69" s="54">
        <v>50160220.33928445</v>
      </c>
      <c r="R69" s="54">
        <v>22950504.956448253</v>
      </c>
      <c r="S69" s="54">
        <v>34877907.264928423</v>
      </c>
      <c r="T69" s="54">
        <v>4584001.3364794413</v>
      </c>
      <c r="U69" s="54">
        <v>3289290.6612764886</v>
      </c>
      <c r="V69" s="55">
        <v>0</v>
      </c>
    </row>
    <row r="70" spans="1:22" x14ac:dyDescent="0.25">
      <c r="A70" s="40" t="s">
        <v>25</v>
      </c>
      <c r="B70" s="76">
        <f t="shared" si="1"/>
        <v>388971367.04785281</v>
      </c>
      <c r="C70" s="57">
        <v>22098874.363702755</v>
      </c>
      <c r="D70" s="58">
        <v>11393950.63943295</v>
      </c>
      <c r="E70" s="58">
        <v>92794269.735693231</v>
      </c>
      <c r="F70" s="58">
        <v>13058622.249268478</v>
      </c>
      <c r="G70" s="58">
        <v>5610267.2622385686</v>
      </c>
      <c r="H70" s="58">
        <v>19915174.460175794</v>
      </c>
      <c r="I70" s="58">
        <v>45097686.969409898</v>
      </c>
      <c r="J70" s="58">
        <v>28574997.748363722</v>
      </c>
      <c r="K70" s="58">
        <v>2709079.6470503798</v>
      </c>
      <c r="L70" s="58">
        <v>12554134.808190992</v>
      </c>
      <c r="M70" s="58">
        <v>1538870.658179116</v>
      </c>
      <c r="N70" s="58">
        <v>42382806.052329272</v>
      </c>
      <c r="O70" s="58">
        <v>10240480.250081915</v>
      </c>
      <c r="P70" s="58">
        <v>8034264.7879638346</v>
      </c>
      <c r="Q70" s="58">
        <v>37645841.098661311</v>
      </c>
      <c r="R70" s="58">
        <v>13766654.665084515</v>
      </c>
      <c r="S70" s="58">
        <v>16238758.82793262</v>
      </c>
      <c r="T70" s="58">
        <v>2825189.0162965022</v>
      </c>
      <c r="U70" s="58">
        <v>2491443.8077970231</v>
      </c>
      <c r="V70" s="59">
        <v>0</v>
      </c>
    </row>
    <row r="71" spans="1:22" s="21" customFormat="1" ht="31.5" x14ac:dyDescent="0.25">
      <c r="A71" s="38" t="s">
        <v>4</v>
      </c>
      <c r="B71" s="48">
        <f t="shared" ref="B71:B101" si="4">SUM(C71:V71)</f>
        <v>10777167455.585972</v>
      </c>
      <c r="C71" s="48">
        <f>SUM(C72:C78)-C74</f>
        <v>184695422.92698264</v>
      </c>
      <c r="D71" s="48">
        <f t="shared" ref="D71:V71" si="5">SUM(D72:D78)-D74</f>
        <v>3976033301.4763107</v>
      </c>
      <c r="E71" s="48">
        <f t="shared" si="5"/>
        <v>1475925846.5919075</v>
      </c>
      <c r="F71" s="48">
        <f t="shared" si="5"/>
        <v>260876278.68347579</v>
      </c>
      <c r="G71" s="48">
        <f t="shared" si="5"/>
        <v>64231913.601794362</v>
      </c>
      <c r="H71" s="48">
        <f t="shared" si="5"/>
        <v>907529046.42759633</v>
      </c>
      <c r="I71" s="48">
        <f t="shared" si="5"/>
        <v>892255295.23905969</v>
      </c>
      <c r="J71" s="48">
        <f t="shared" si="5"/>
        <v>704600157.56936789</v>
      </c>
      <c r="K71" s="48">
        <f t="shared" si="5"/>
        <v>72892130.187578991</v>
      </c>
      <c r="L71" s="48">
        <f t="shared" si="5"/>
        <v>152762740.53047127</v>
      </c>
      <c r="M71" s="48">
        <f t="shared" si="5"/>
        <v>22626419.25528333</v>
      </c>
      <c r="N71" s="48">
        <f t="shared" si="5"/>
        <v>642091412.72708225</v>
      </c>
      <c r="O71" s="48">
        <f t="shared" si="5"/>
        <v>277821939.88762712</v>
      </c>
      <c r="P71" s="48">
        <f t="shared" si="5"/>
        <v>237839200.21807206</v>
      </c>
      <c r="Q71" s="48">
        <f t="shared" si="5"/>
        <v>352712154.22683573</v>
      </c>
      <c r="R71" s="48">
        <f t="shared" si="5"/>
        <v>213233971.13157609</v>
      </c>
      <c r="S71" s="48">
        <f t="shared" si="5"/>
        <v>265026309.61279592</v>
      </c>
      <c r="T71" s="48">
        <f t="shared" si="5"/>
        <v>46682390.462512515</v>
      </c>
      <c r="U71" s="48">
        <f t="shared" si="5"/>
        <v>27331524.829638686</v>
      </c>
      <c r="V71" s="48">
        <f t="shared" si="5"/>
        <v>0</v>
      </c>
    </row>
    <row r="72" spans="1:22" x14ac:dyDescent="0.25">
      <c r="A72" s="41" t="s">
        <v>170</v>
      </c>
      <c r="B72" s="78">
        <f t="shared" si="4"/>
        <v>208005472.24850655</v>
      </c>
      <c r="C72" s="50">
        <v>16244618.005851896</v>
      </c>
      <c r="D72" s="51">
        <v>1524113.5619804391</v>
      </c>
      <c r="E72" s="51">
        <v>43487436.832496606</v>
      </c>
      <c r="F72" s="51">
        <v>13083342.960782887</v>
      </c>
      <c r="G72" s="51">
        <v>2478309.8096715477</v>
      </c>
      <c r="H72" s="51">
        <v>8036121.0741287451</v>
      </c>
      <c r="I72" s="51">
        <v>18559644.418916088</v>
      </c>
      <c r="J72" s="51">
        <v>22382659.129061002</v>
      </c>
      <c r="K72" s="51">
        <v>1375776.7914961514</v>
      </c>
      <c r="L72" s="51">
        <v>7446878.4353822544</v>
      </c>
      <c r="M72" s="51">
        <v>563434.95135237603</v>
      </c>
      <c r="N72" s="51">
        <v>19797550.441577345</v>
      </c>
      <c r="O72" s="51">
        <v>4254287.4223771077</v>
      </c>
      <c r="P72" s="51">
        <v>5822833.9782499392</v>
      </c>
      <c r="Q72" s="51">
        <v>19948511.435285173</v>
      </c>
      <c r="R72" s="51">
        <v>8812061.3579337839</v>
      </c>
      <c r="S72" s="51">
        <v>11273652.235376345</v>
      </c>
      <c r="T72" s="51">
        <v>1630841.0392553543</v>
      </c>
      <c r="U72" s="51">
        <v>1283398.3673314429</v>
      </c>
      <c r="V72" s="52">
        <v>0</v>
      </c>
    </row>
    <row r="73" spans="1:22" x14ac:dyDescent="0.25">
      <c r="A73" s="14" t="s">
        <v>24</v>
      </c>
      <c r="B73" s="48">
        <f t="shared" si="4"/>
        <v>2247224224.1307697</v>
      </c>
      <c r="C73" s="53">
        <v>51046307.571755618</v>
      </c>
      <c r="D73" s="54">
        <v>28879427.670199711</v>
      </c>
      <c r="E73" s="54">
        <v>651474024.27504683</v>
      </c>
      <c r="F73" s="54">
        <v>75047055.112173885</v>
      </c>
      <c r="G73" s="54">
        <v>31357880.486365039</v>
      </c>
      <c r="H73" s="54">
        <v>82290665.536226287</v>
      </c>
      <c r="I73" s="54">
        <v>362717936.81833816</v>
      </c>
      <c r="J73" s="54">
        <v>162805223.78674537</v>
      </c>
      <c r="K73" s="54">
        <v>19452570.510229018</v>
      </c>
      <c r="L73" s="54">
        <v>67335673.530998483</v>
      </c>
      <c r="M73" s="54">
        <v>8312753.4536061501</v>
      </c>
      <c r="N73" s="54">
        <v>255666282.68670779</v>
      </c>
      <c r="O73" s="54">
        <v>96400636.694403529</v>
      </c>
      <c r="P73" s="54">
        <v>68019635.698247164</v>
      </c>
      <c r="Q73" s="54">
        <v>115886795.49409264</v>
      </c>
      <c r="R73" s="54">
        <v>64089513.342609122</v>
      </c>
      <c r="S73" s="54">
        <v>78128035.214251354</v>
      </c>
      <c r="T73" s="54">
        <v>17623333.089970291</v>
      </c>
      <c r="U73" s="54">
        <v>10690473.158803316</v>
      </c>
      <c r="V73" s="55">
        <v>0</v>
      </c>
    </row>
    <row r="74" spans="1:22" x14ac:dyDescent="0.25">
      <c r="A74" s="41" t="s">
        <v>171</v>
      </c>
      <c r="B74" s="48">
        <f t="shared" si="4"/>
        <v>6856563450.005022</v>
      </c>
      <c r="C74" s="53">
        <f>SUM(C75:C77)</f>
        <v>51161426.597910061</v>
      </c>
      <c r="D74" s="53">
        <f t="shared" ref="D74:V74" si="6">SUM(D75:D77)</f>
        <v>3873897843.6008396</v>
      </c>
      <c r="E74" s="53">
        <f t="shared" si="6"/>
        <v>311652065.59800828</v>
      </c>
      <c r="F74" s="53">
        <f t="shared" si="6"/>
        <v>144739016.33588511</v>
      </c>
      <c r="G74" s="53">
        <f t="shared" si="6"/>
        <v>19793534.291967284</v>
      </c>
      <c r="H74" s="53">
        <f t="shared" si="6"/>
        <v>730442157.7541678</v>
      </c>
      <c r="I74" s="53">
        <f t="shared" si="6"/>
        <v>335297915.60547733</v>
      </c>
      <c r="J74" s="53">
        <f t="shared" si="6"/>
        <v>420034397.65054888</v>
      </c>
      <c r="K74" s="53">
        <f t="shared" si="6"/>
        <v>39520525.748005018</v>
      </c>
      <c r="L74" s="53">
        <f t="shared" si="6"/>
        <v>48289968.28100656</v>
      </c>
      <c r="M74" s="53">
        <f t="shared" si="6"/>
        <v>9506793.9163899459</v>
      </c>
      <c r="N74" s="53">
        <f t="shared" si="6"/>
        <v>226257622.86492586</v>
      </c>
      <c r="O74" s="53">
        <f t="shared" si="6"/>
        <v>117286825.80825725</v>
      </c>
      <c r="P74" s="53">
        <f t="shared" si="6"/>
        <v>133311066.86624773</v>
      </c>
      <c r="Q74" s="53">
        <f t="shared" si="6"/>
        <v>150590500.24362516</v>
      </c>
      <c r="R74" s="53">
        <f t="shared" si="6"/>
        <v>99368886.716265947</v>
      </c>
      <c r="S74" s="53">
        <f t="shared" si="6"/>
        <v>116890361.49878159</v>
      </c>
      <c r="T74" s="53">
        <f t="shared" si="6"/>
        <v>19641044.316243671</v>
      </c>
      <c r="U74" s="53">
        <f t="shared" si="6"/>
        <v>8881496.3104675077</v>
      </c>
      <c r="V74" s="53">
        <f t="shared" si="6"/>
        <v>0</v>
      </c>
    </row>
    <row r="75" spans="1:22" ht="31.5" x14ac:dyDescent="0.25">
      <c r="A75" s="39" t="s">
        <v>94</v>
      </c>
      <c r="B75" s="48">
        <f t="shared" si="4"/>
        <v>3103426115.6815739</v>
      </c>
      <c r="C75" s="53">
        <v>9787230.5301646739</v>
      </c>
      <c r="D75" s="54">
        <v>1949429395.9954271</v>
      </c>
      <c r="E75" s="54">
        <v>61182111.679924734</v>
      </c>
      <c r="F75" s="54">
        <v>78041776.405290261</v>
      </c>
      <c r="G75" s="54">
        <v>8418042.7933804747</v>
      </c>
      <c r="H75" s="54">
        <v>250824947.65039709</v>
      </c>
      <c r="I75" s="54">
        <v>102468145.06029895</v>
      </c>
      <c r="J75" s="54">
        <v>219560383.2893393</v>
      </c>
      <c r="K75" s="54">
        <v>16375705.362271935</v>
      </c>
      <c r="L75" s="54">
        <v>18569329.819413669</v>
      </c>
      <c r="M75" s="54">
        <v>2494610.1403633244</v>
      </c>
      <c r="N75" s="54">
        <v>96769458.506152704</v>
      </c>
      <c r="O75" s="54">
        <v>32673426.05932514</v>
      </c>
      <c r="P75" s="54">
        <v>67711049.061190158</v>
      </c>
      <c r="Q75" s="54">
        <v>64708337.752528824</v>
      </c>
      <c r="R75" s="54">
        <v>49257293.890531555</v>
      </c>
      <c r="S75" s="54">
        <v>60782701.279718064</v>
      </c>
      <c r="T75" s="54">
        <v>10668562.357061271</v>
      </c>
      <c r="U75" s="54">
        <v>3703608.0487954402</v>
      </c>
      <c r="V75" s="55">
        <v>0</v>
      </c>
    </row>
    <row r="76" spans="1:22" ht="31.5" x14ac:dyDescent="0.25">
      <c r="A76" s="39" t="s">
        <v>22</v>
      </c>
      <c r="B76" s="48">
        <f t="shared" si="4"/>
        <v>2706258635.5828962</v>
      </c>
      <c r="C76" s="53">
        <v>3394218.1007039216</v>
      </c>
      <c r="D76" s="54">
        <v>1791719006.5977347</v>
      </c>
      <c r="E76" s="54">
        <v>43783699.471930891</v>
      </c>
      <c r="F76" s="54">
        <v>37098614.138574459</v>
      </c>
      <c r="G76" s="54">
        <v>4445619.9580236813</v>
      </c>
      <c r="H76" s="54">
        <v>423585058.19562739</v>
      </c>
      <c r="I76" s="54">
        <v>94954777.401913524</v>
      </c>
      <c r="J76" s="54">
        <v>108317010.3965769</v>
      </c>
      <c r="K76" s="54">
        <v>11340821.99080269</v>
      </c>
      <c r="L76" s="54">
        <v>10559058.597927345</v>
      </c>
      <c r="M76" s="54">
        <v>4005299.320783881</v>
      </c>
      <c r="N76" s="54">
        <v>30722615.006672382</v>
      </c>
      <c r="O76" s="54">
        <v>5260365.6700700102</v>
      </c>
      <c r="P76" s="54">
        <v>45399370.577637434</v>
      </c>
      <c r="Q76" s="54">
        <v>36648602.66203095</v>
      </c>
      <c r="R76" s="54">
        <v>20304330.309391242</v>
      </c>
      <c r="S76" s="54">
        <v>29465086.269103087</v>
      </c>
      <c r="T76" s="54">
        <v>4065546.2451870777</v>
      </c>
      <c r="U76" s="54">
        <v>1189534.6722033855</v>
      </c>
      <c r="V76" s="55">
        <v>0</v>
      </c>
    </row>
    <row r="77" spans="1:22" ht="63" x14ac:dyDescent="0.25">
      <c r="A77" s="39" t="s">
        <v>9</v>
      </c>
      <c r="B77" s="48">
        <f t="shared" si="4"/>
        <v>1046878698.740551</v>
      </c>
      <c r="C77" s="53">
        <v>37979977.967041463</v>
      </c>
      <c r="D77" s="54">
        <v>132749441.00767796</v>
      </c>
      <c r="E77" s="54">
        <v>206686254.44615263</v>
      </c>
      <c r="F77" s="54">
        <v>29598625.792020384</v>
      </c>
      <c r="G77" s="54">
        <v>6929871.540563128</v>
      </c>
      <c r="H77" s="54">
        <v>56032151.908143289</v>
      </c>
      <c r="I77" s="54">
        <v>137874993.14326489</v>
      </c>
      <c r="J77" s="54">
        <v>92157003.964632705</v>
      </c>
      <c r="K77" s="54">
        <v>11803998.394930391</v>
      </c>
      <c r="L77" s="54">
        <v>19161579.863665543</v>
      </c>
      <c r="M77" s="54">
        <v>3006884.4552427409</v>
      </c>
      <c r="N77" s="54">
        <v>98765549.35210076</v>
      </c>
      <c r="O77" s="54">
        <v>79353034.078862101</v>
      </c>
      <c r="P77" s="54">
        <v>20200647.227420136</v>
      </c>
      <c r="Q77" s="54">
        <v>49233559.829065368</v>
      </c>
      <c r="R77" s="54">
        <v>29807262.516343147</v>
      </c>
      <c r="S77" s="54">
        <v>26642573.949960433</v>
      </c>
      <c r="T77" s="54">
        <v>4906935.7139953244</v>
      </c>
      <c r="U77" s="54">
        <v>3988353.5894686817</v>
      </c>
      <c r="V77" s="55">
        <v>0</v>
      </c>
    </row>
    <row r="78" spans="1:22" x14ac:dyDescent="0.25">
      <c r="A78" s="41" t="s">
        <v>172</v>
      </c>
      <c r="B78" s="76">
        <f t="shared" si="4"/>
        <v>1465374309.2016709</v>
      </c>
      <c r="C78" s="57">
        <v>66243070.75146506</v>
      </c>
      <c r="D78" s="58">
        <v>71731916.643290281</v>
      </c>
      <c r="E78" s="58">
        <v>469312319.88635558</v>
      </c>
      <c r="F78" s="58">
        <v>28006864.274633862</v>
      </c>
      <c r="G78" s="58">
        <v>10602189.013790485</v>
      </c>
      <c r="H78" s="58">
        <v>86760102.06307362</v>
      </c>
      <c r="I78" s="58">
        <v>175679798.39632812</v>
      </c>
      <c r="J78" s="58">
        <v>99377877.003012776</v>
      </c>
      <c r="K78" s="58">
        <v>12543257.137848809</v>
      </c>
      <c r="L78" s="58">
        <v>29690220.283083942</v>
      </c>
      <c r="M78" s="58">
        <v>4243436.9339348543</v>
      </c>
      <c r="N78" s="58">
        <v>140369956.73387119</v>
      </c>
      <c r="O78" s="58">
        <v>59880189.962589182</v>
      </c>
      <c r="P78" s="58">
        <v>30685663.675327178</v>
      </c>
      <c r="Q78" s="58">
        <v>66286347.053832754</v>
      </c>
      <c r="R78" s="58">
        <v>40963509.714767262</v>
      </c>
      <c r="S78" s="58">
        <v>58734260.6643866</v>
      </c>
      <c r="T78" s="58">
        <v>7787172.0170432068</v>
      </c>
      <c r="U78" s="58">
        <v>6476156.9930364229</v>
      </c>
      <c r="V78" s="59">
        <v>0</v>
      </c>
    </row>
    <row r="79" spans="1:22" s="21" customFormat="1" ht="31.5" x14ac:dyDescent="0.25">
      <c r="A79" s="42" t="s">
        <v>5</v>
      </c>
      <c r="B79" s="48">
        <f t="shared" si="4"/>
        <v>7484601056.3786058</v>
      </c>
      <c r="C79" s="48">
        <v>400398488.73255801</v>
      </c>
      <c r="D79" s="48">
        <v>999575968.73621261</v>
      </c>
      <c r="E79" s="48">
        <v>1508577934.1778331</v>
      </c>
      <c r="F79" s="48">
        <v>286192797.75656456</v>
      </c>
      <c r="G79" s="48">
        <v>56415120.266570404</v>
      </c>
      <c r="H79" s="48">
        <v>371463318.26744545</v>
      </c>
      <c r="I79" s="48">
        <v>777244769.63574815</v>
      </c>
      <c r="J79" s="48">
        <v>671115646.24174571</v>
      </c>
      <c r="K79" s="48">
        <v>60725182.000264637</v>
      </c>
      <c r="L79" s="48">
        <v>161800087.18169504</v>
      </c>
      <c r="M79" s="48">
        <v>20230063.701672811</v>
      </c>
      <c r="N79" s="48">
        <v>657718370.03905058</v>
      </c>
      <c r="O79" s="48">
        <v>240593667.26953545</v>
      </c>
      <c r="P79" s="48">
        <v>222329984.31032544</v>
      </c>
      <c r="Q79" s="48">
        <v>434868168.31415755</v>
      </c>
      <c r="R79" s="48">
        <v>246836071.63873562</v>
      </c>
      <c r="S79" s="48">
        <v>288398442.7603308</v>
      </c>
      <c r="T79" s="48">
        <v>40881775.38606938</v>
      </c>
      <c r="U79" s="48">
        <v>39235199.962091163</v>
      </c>
      <c r="V79" s="48">
        <v>0</v>
      </c>
    </row>
    <row r="80" spans="1:22" x14ac:dyDescent="0.25">
      <c r="A80" s="14" t="s">
        <v>21</v>
      </c>
      <c r="B80" s="78">
        <f t="shared" si="4"/>
        <v>53890042.583335213</v>
      </c>
      <c r="C80" s="50">
        <v>5147260.4648476085</v>
      </c>
      <c r="D80" s="51">
        <v>527531.84687264392</v>
      </c>
      <c r="E80" s="51">
        <v>1794935.3618467813</v>
      </c>
      <c r="F80" s="51">
        <v>1934567.617917865</v>
      </c>
      <c r="G80" s="51">
        <v>240688.45029840915</v>
      </c>
      <c r="H80" s="51">
        <v>3515608.2596689616</v>
      </c>
      <c r="I80" s="51">
        <v>12273319.022706658</v>
      </c>
      <c r="J80" s="51">
        <v>2156002.7409913056</v>
      </c>
      <c r="K80" s="51">
        <v>1303054.5239685872</v>
      </c>
      <c r="L80" s="51">
        <v>1142271.5346229682</v>
      </c>
      <c r="M80" s="51">
        <v>74428.22162206519</v>
      </c>
      <c r="N80" s="51">
        <v>4881942.0351413069</v>
      </c>
      <c r="O80" s="51">
        <v>880707.39234281518</v>
      </c>
      <c r="P80" s="51">
        <v>1005530.2695101526</v>
      </c>
      <c r="Q80" s="51">
        <v>8978824.6103193294</v>
      </c>
      <c r="R80" s="51">
        <v>4163897.6340718572</v>
      </c>
      <c r="S80" s="51">
        <v>3077999.8897103835</v>
      </c>
      <c r="T80" s="51">
        <v>689848.64643325703</v>
      </c>
      <c r="U80" s="51">
        <v>101624.0604422702</v>
      </c>
      <c r="V80" s="52">
        <v>0</v>
      </c>
    </row>
    <row r="81" spans="1:22" x14ac:dyDescent="0.25">
      <c r="A81" s="14" t="s">
        <v>20</v>
      </c>
      <c r="B81" s="48">
        <f t="shared" si="4"/>
        <v>57698444.089989543</v>
      </c>
      <c r="C81" s="53">
        <v>3993154.106748003</v>
      </c>
      <c r="D81" s="54">
        <v>6667938.9933590209</v>
      </c>
      <c r="E81" s="54">
        <v>585454.35081102245</v>
      </c>
      <c r="F81" s="54">
        <v>1765750.4775197327</v>
      </c>
      <c r="G81" s="54">
        <v>153307.87660679288</v>
      </c>
      <c r="H81" s="54">
        <v>2801475.2143874476</v>
      </c>
      <c r="I81" s="54">
        <v>4539514.0390413878</v>
      </c>
      <c r="J81" s="54">
        <v>1122177.9772751234</v>
      </c>
      <c r="K81" s="54">
        <v>478785.44354948064</v>
      </c>
      <c r="L81" s="54">
        <v>1605009.687946355</v>
      </c>
      <c r="M81" s="54">
        <v>32066.409257056617</v>
      </c>
      <c r="N81" s="54">
        <v>5548890.5045689559</v>
      </c>
      <c r="O81" s="54">
        <v>792753.10355109232</v>
      </c>
      <c r="P81" s="54">
        <v>763430.30850781477</v>
      </c>
      <c r="Q81" s="54">
        <v>12866867.305200117</v>
      </c>
      <c r="R81" s="54">
        <v>6831303.8413234921</v>
      </c>
      <c r="S81" s="54">
        <v>6068129.8773330878</v>
      </c>
      <c r="T81" s="54">
        <v>897996.84509358986</v>
      </c>
      <c r="U81" s="54">
        <v>184437.72790996134</v>
      </c>
      <c r="V81" s="55">
        <v>0</v>
      </c>
    </row>
    <row r="82" spans="1:22" x14ac:dyDescent="0.25">
      <c r="A82" s="14" t="s">
        <v>19</v>
      </c>
      <c r="B82" s="48">
        <f t="shared" si="4"/>
        <v>224472920.10539594</v>
      </c>
      <c r="C82" s="53">
        <v>6530988.737260703</v>
      </c>
      <c r="D82" s="54">
        <v>22792816.447758041</v>
      </c>
      <c r="E82" s="54">
        <v>44004990.418873243</v>
      </c>
      <c r="F82" s="54">
        <v>35544228.067462452</v>
      </c>
      <c r="G82" s="54">
        <v>1100447.7343316397</v>
      </c>
      <c r="H82" s="54">
        <v>10079245.941083513</v>
      </c>
      <c r="I82" s="54">
        <v>23859734.384001527</v>
      </c>
      <c r="J82" s="54">
        <v>12624112.157548795</v>
      </c>
      <c r="K82" s="54">
        <v>2614585.6494278158</v>
      </c>
      <c r="L82" s="54">
        <v>4479653.2262875764</v>
      </c>
      <c r="M82" s="54">
        <v>306936.81347570458</v>
      </c>
      <c r="N82" s="54">
        <v>18672028.769083794</v>
      </c>
      <c r="O82" s="54">
        <v>2031949.9878643663</v>
      </c>
      <c r="P82" s="54">
        <v>4238349.7853732295</v>
      </c>
      <c r="Q82" s="54">
        <v>17202185.227330524</v>
      </c>
      <c r="R82" s="54">
        <v>7344111.8729425156</v>
      </c>
      <c r="S82" s="54">
        <v>9563105.3515753578</v>
      </c>
      <c r="T82" s="54">
        <v>937051.61522767402</v>
      </c>
      <c r="U82" s="54">
        <v>546397.91848748422</v>
      </c>
      <c r="V82" s="55">
        <v>0</v>
      </c>
    </row>
    <row r="83" spans="1:22" x14ac:dyDescent="0.25">
      <c r="A83" s="41" t="s">
        <v>173</v>
      </c>
      <c r="B83" s="48">
        <f t="shared" si="4"/>
        <v>572855603.42679667</v>
      </c>
      <c r="C83" s="53">
        <v>96390093.456104383</v>
      </c>
      <c r="D83" s="54">
        <v>4563156.7519577341</v>
      </c>
      <c r="E83" s="54">
        <v>111825006.58570817</v>
      </c>
      <c r="F83" s="54">
        <v>15817084.972835628</v>
      </c>
      <c r="G83" s="54">
        <v>5262933.4612088781</v>
      </c>
      <c r="H83" s="54">
        <v>27395053.871802598</v>
      </c>
      <c r="I83" s="54">
        <v>69035249.703585252</v>
      </c>
      <c r="J83" s="54">
        <v>30381460.249471102</v>
      </c>
      <c r="K83" s="54">
        <v>4866369.4654633589</v>
      </c>
      <c r="L83" s="54">
        <v>16015004.430996628</v>
      </c>
      <c r="M83" s="54">
        <v>1762032.8468265042</v>
      </c>
      <c r="N83" s="54">
        <v>77102881.812935427</v>
      </c>
      <c r="O83" s="54">
        <v>11728645.051365467</v>
      </c>
      <c r="P83" s="54">
        <v>8958822.6296712346</v>
      </c>
      <c r="Q83" s="54">
        <v>37984764.292578593</v>
      </c>
      <c r="R83" s="54">
        <v>20830459.738749705</v>
      </c>
      <c r="S83" s="54">
        <v>26446740.253491007</v>
      </c>
      <c r="T83" s="54">
        <v>2822018.4471689463</v>
      </c>
      <c r="U83" s="54">
        <v>3667825.4048760179</v>
      </c>
      <c r="V83" s="55">
        <v>0</v>
      </c>
    </row>
    <row r="84" spans="1:22" x14ac:dyDescent="0.25">
      <c r="A84" s="41" t="s">
        <v>174</v>
      </c>
      <c r="B84" s="48">
        <f t="shared" si="4"/>
        <v>1854247489.3527846</v>
      </c>
      <c r="C84" s="53">
        <v>56605766.717702381</v>
      </c>
      <c r="D84" s="54">
        <v>317228288.85738021</v>
      </c>
      <c r="E84" s="54">
        <v>569030168.80925262</v>
      </c>
      <c r="F84" s="54">
        <v>70940147.034166649</v>
      </c>
      <c r="G84" s="54">
        <v>11409072.160350129</v>
      </c>
      <c r="H84" s="54">
        <v>108219428.2231302</v>
      </c>
      <c r="I84" s="54">
        <v>132159855.09867568</v>
      </c>
      <c r="J84" s="54">
        <v>128375613.24591894</v>
      </c>
      <c r="K84" s="54">
        <v>12355128.536145503</v>
      </c>
      <c r="L84" s="54">
        <v>23325368.358165219</v>
      </c>
      <c r="M84" s="54">
        <v>3430553.9579311404</v>
      </c>
      <c r="N84" s="54">
        <v>110867646.2555645</v>
      </c>
      <c r="O84" s="54">
        <v>52650940.782169782</v>
      </c>
      <c r="P84" s="54">
        <v>45288721.540024102</v>
      </c>
      <c r="Q84" s="54">
        <v>86201235.985135451</v>
      </c>
      <c r="R84" s="54">
        <v>49858163.68067348</v>
      </c>
      <c r="S84" s="54">
        <v>59906122.318372339</v>
      </c>
      <c r="T84" s="54">
        <v>10189735.704910513</v>
      </c>
      <c r="U84" s="54">
        <v>6205532.0871160403</v>
      </c>
      <c r="V84" s="55">
        <v>0</v>
      </c>
    </row>
    <row r="85" spans="1:22" x14ac:dyDescent="0.25">
      <c r="A85" s="41" t="s">
        <v>175</v>
      </c>
      <c r="B85" s="48">
        <f t="shared" si="4"/>
        <v>1267873496.5277531</v>
      </c>
      <c r="C85" s="53">
        <v>57365424.116308726</v>
      </c>
      <c r="D85" s="54">
        <v>263995395.55459613</v>
      </c>
      <c r="E85" s="54">
        <v>150214207.75548747</v>
      </c>
      <c r="F85" s="54">
        <v>72247042.538457334</v>
      </c>
      <c r="G85" s="54">
        <v>7141680.423597022</v>
      </c>
      <c r="H85" s="54">
        <v>90253281.197855145</v>
      </c>
      <c r="I85" s="54">
        <v>117027744.96906993</v>
      </c>
      <c r="J85" s="54">
        <v>132020625.45047969</v>
      </c>
      <c r="K85" s="54">
        <v>10492274.720670406</v>
      </c>
      <c r="L85" s="54">
        <v>20424868.984314039</v>
      </c>
      <c r="M85" s="54">
        <v>2968364.5351062072</v>
      </c>
      <c r="N85" s="54">
        <v>95919504.849625185</v>
      </c>
      <c r="O85" s="54">
        <v>29654921.377359934</v>
      </c>
      <c r="P85" s="54">
        <v>33831410.700531676</v>
      </c>
      <c r="Q85" s="54">
        <v>84000242.709093794</v>
      </c>
      <c r="R85" s="54">
        <v>38461658.000761516</v>
      </c>
      <c r="S85" s="54">
        <v>47164570.611604102</v>
      </c>
      <c r="T85" s="54">
        <v>5258959.5405509463</v>
      </c>
      <c r="U85" s="54">
        <v>9431318.4922836609</v>
      </c>
      <c r="V85" s="55">
        <v>0</v>
      </c>
    </row>
    <row r="86" spans="1:22" x14ac:dyDescent="0.25">
      <c r="A86" s="72" t="s">
        <v>184</v>
      </c>
      <c r="B86" s="48">
        <f t="shared" si="4"/>
        <v>976001947.55212951</v>
      </c>
      <c r="C86" s="53">
        <v>29500298.090624314</v>
      </c>
      <c r="D86" s="54">
        <v>272162112.8275643</v>
      </c>
      <c r="E86" s="54">
        <v>148747611.68489638</v>
      </c>
      <c r="F86" s="54">
        <v>33752358.299083389</v>
      </c>
      <c r="G86" s="54">
        <v>14743281.812760025</v>
      </c>
      <c r="H86" s="54">
        <v>29886724.319721512</v>
      </c>
      <c r="I86" s="54">
        <v>98906758.119666129</v>
      </c>
      <c r="J86" s="54">
        <v>74026470.009330869</v>
      </c>
      <c r="K86" s="54">
        <v>8630434.8764409423</v>
      </c>
      <c r="L86" s="54">
        <v>12791239.754381038</v>
      </c>
      <c r="M86" s="54">
        <v>3312981.4932564194</v>
      </c>
      <c r="N86" s="54">
        <v>71105945.057020366</v>
      </c>
      <c r="O86" s="54">
        <v>23934951.74567277</v>
      </c>
      <c r="P86" s="54">
        <v>25484374.856705841</v>
      </c>
      <c r="Q86" s="54">
        <v>51839605.223942757</v>
      </c>
      <c r="R86" s="54">
        <v>28927685.470108822</v>
      </c>
      <c r="S86" s="54">
        <v>39369806.195581928</v>
      </c>
      <c r="T86" s="54">
        <v>4720705.4472550899</v>
      </c>
      <c r="U86" s="54">
        <v>4158602.2681163256</v>
      </c>
      <c r="V86" s="55">
        <v>0</v>
      </c>
    </row>
    <row r="87" spans="1:22" x14ac:dyDescent="0.25">
      <c r="A87" s="41" t="s">
        <v>176</v>
      </c>
      <c r="B87" s="48">
        <f t="shared" si="4"/>
        <v>1267672173.8574145</v>
      </c>
      <c r="C87" s="53">
        <v>60683485.730011694</v>
      </c>
      <c r="D87" s="54">
        <v>26266674.747283854</v>
      </c>
      <c r="E87" s="54">
        <v>179862081.5951398</v>
      </c>
      <c r="F87" s="54">
        <v>27413765.007189922</v>
      </c>
      <c r="G87" s="54">
        <v>7673709.9538487829</v>
      </c>
      <c r="H87" s="54">
        <v>43823120.761618234</v>
      </c>
      <c r="I87" s="54">
        <v>193170923.91097268</v>
      </c>
      <c r="J87" s="54">
        <v>190810242.19262636</v>
      </c>
      <c r="K87" s="54">
        <v>10516633.407954687</v>
      </c>
      <c r="L87" s="54">
        <v>51931191.217647992</v>
      </c>
      <c r="M87" s="54">
        <v>4256144.3647607565</v>
      </c>
      <c r="N87" s="54">
        <v>148163979.17748427</v>
      </c>
      <c r="O87" s="54">
        <v>70090453.818871856</v>
      </c>
      <c r="P87" s="54">
        <v>82097101.480450898</v>
      </c>
      <c r="Q87" s="54">
        <v>60723856.190740354</v>
      </c>
      <c r="R87" s="54">
        <v>45040204.624230295</v>
      </c>
      <c r="S87" s="54">
        <v>48733948.210824534</v>
      </c>
      <c r="T87" s="54">
        <v>7438482.1960449181</v>
      </c>
      <c r="U87" s="54">
        <v>8976175.2697125003</v>
      </c>
      <c r="V87" s="55">
        <v>0</v>
      </c>
    </row>
    <row r="88" spans="1:22" x14ac:dyDescent="0.25">
      <c r="A88" s="14" t="s">
        <v>18</v>
      </c>
      <c r="B88" s="48">
        <f t="shared" si="4"/>
        <v>695977067.89932525</v>
      </c>
      <c r="C88" s="53">
        <v>60073263.843830138</v>
      </c>
      <c r="D88" s="54">
        <v>1257033.3967439618</v>
      </c>
      <c r="E88" s="54">
        <v>234608398.68708465</v>
      </c>
      <c r="F88" s="54">
        <v>15133567.889095543</v>
      </c>
      <c r="G88" s="54">
        <v>5564343.3362971125</v>
      </c>
      <c r="H88" s="54">
        <v>31166345.745959669</v>
      </c>
      <c r="I88" s="54">
        <v>72884396.876496047</v>
      </c>
      <c r="J88" s="54">
        <v>52738371.359710909</v>
      </c>
      <c r="K88" s="54">
        <v>5654772.9046549806</v>
      </c>
      <c r="L88" s="54">
        <v>15554541.770818677</v>
      </c>
      <c r="M88" s="54">
        <v>2530583.9018017622</v>
      </c>
      <c r="N88" s="54">
        <v>67172364.773329452</v>
      </c>
      <c r="O88" s="54">
        <v>23817610.774076905</v>
      </c>
      <c r="P88" s="54">
        <v>8909505.7348480411</v>
      </c>
      <c r="Q88" s="54">
        <v>39022282.647846773</v>
      </c>
      <c r="R88" s="54">
        <v>24891806.095074385</v>
      </c>
      <c r="S88" s="54">
        <v>27169737.807519663</v>
      </c>
      <c r="T88" s="54">
        <v>4645132.6486545131</v>
      </c>
      <c r="U88" s="54">
        <v>3183007.7054819916</v>
      </c>
      <c r="V88" s="55">
        <v>0</v>
      </c>
    </row>
    <row r="89" spans="1:22" x14ac:dyDescent="0.25">
      <c r="A89" s="80" t="s">
        <v>17</v>
      </c>
      <c r="B89" s="76">
        <f t="shared" si="4"/>
        <v>513911870.98368227</v>
      </c>
      <c r="C89" s="57">
        <v>24108753.469120152</v>
      </c>
      <c r="D89" s="58">
        <v>84115019.31269674</v>
      </c>
      <c r="E89" s="58">
        <v>67905078.928732812</v>
      </c>
      <c r="F89" s="58">
        <v>11644285.852836071</v>
      </c>
      <c r="G89" s="58">
        <v>3125655.0572716123</v>
      </c>
      <c r="H89" s="58">
        <v>24323034.732218128</v>
      </c>
      <c r="I89" s="58">
        <v>53387273.511532813</v>
      </c>
      <c r="J89" s="58">
        <v>46860570.858392566</v>
      </c>
      <c r="K89" s="58">
        <v>3813142.4719888759</v>
      </c>
      <c r="L89" s="58">
        <v>14530938.21651453</v>
      </c>
      <c r="M89" s="58">
        <v>1555971.1576351945</v>
      </c>
      <c r="N89" s="58">
        <v>58283186.804297283</v>
      </c>
      <c r="O89" s="58">
        <v>25010733.236260485</v>
      </c>
      <c r="P89" s="58">
        <v>11752737.004702438</v>
      </c>
      <c r="Q89" s="58">
        <v>36048304.121969901</v>
      </c>
      <c r="R89" s="58">
        <v>20486780.680799562</v>
      </c>
      <c r="S89" s="58">
        <v>20898282.244318362</v>
      </c>
      <c r="T89" s="58">
        <v>3281844.294729935</v>
      </c>
      <c r="U89" s="58">
        <v>2780279.0276649045</v>
      </c>
      <c r="V89" s="59">
        <v>0</v>
      </c>
    </row>
    <row r="90" spans="1:22" s="21" customFormat="1" ht="31.5" x14ac:dyDescent="0.25">
      <c r="A90" s="42" t="s">
        <v>6</v>
      </c>
      <c r="B90" s="48">
        <f t="shared" si="4"/>
        <v>4987472374.3206739</v>
      </c>
      <c r="C90" s="48">
        <v>315800349.73784816</v>
      </c>
      <c r="D90" s="48">
        <v>1239573888.3146787</v>
      </c>
      <c r="E90" s="48">
        <v>271807696.76320958</v>
      </c>
      <c r="F90" s="48">
        <v>161458547.51518136</v>
      </c>
      <c r="G90" s="48">
        <v>22597954.510502025</v>
      </c>
      <c r="H90" s="48">
        <v>321509887.09936577</v>
      </c>
      <c r="I90" s="48">
        <v>530421938.42014152</v>
      </c>
      <c r="J90" s="48">
        <v>599944024.10739148</v>
      </c>
      <c r="K90" s="48">
        <v>52276608.67778603</v>
      </c>
      <c r="L90" s="48">
        <v>76599807.966923073</v>
      </c>
      <c r="M90" s="48">
        <v>8553674.0508258026</v>
      </c>
      <c r="N90" s="48">
        <v>339313598.73325086</v>
      </c>
      <c r="O90" s="48">
        <v>97471208.986812785</v>
      </c>
      <c r="P90" s="48">
        <v>101586656.11052506</v>
      </c>
      <c r="Q90" s="48">
        <v>430378384.87156403</v>
      </c>
      <c r="R90" s="48">
        <v>167944205.60845804</v>
      </c>
      <c r="S90" s="48">
        <v>199637684.98828983</v>
      </c>
      <c r="T90" s="48">
        <v>32163038.326635264</v>
      </c>
      <c r="U90" s="48">
        <v>18433219.531284053</v>
      </c>
      <c r="V90" s="48">
        <v>0</v>
      </c>
    </row>
    <row r="91" spans="1:22" x14ac:dyDescent="0.25">
      <c r="A91" s="77" t="s">
        <v>177</v>
      </c>
      <c r="B91" s="78">
        <f t="shared" si="4"/>
        <v>247329309.02512428</v>
      </c>
      <c r="C91" s="50">
        <v>9807958.7252243068</v>
      </c>
      <c r="D91" s="51">
        <v>17150598.895571288</v>
      </c>
      <c r="E91" s="51">
        <v>32164207.234174933</v>
      </c>
      <c r="F91" s="51">
        <v>8695959.8368195351</v>
      </c>
      <c r="G91" s="51">
        <v>1568540.1786051616</v>
      </c>
      <c r="H91" s="51">
        <v>16081168.149002723</v>
      </c>
      <c r="I91" s="51">
        <v>29683605.812016316</v>
      </c>
      <c r="J91" s="51">
        <v>27545059.509318661</v>
      </c>
      <c r="K91" s="51">
        <v>5196875.8494327962</v>
      </c>
      <c r="L91" s="51">
        <v>4906255.2979274178</v>
      </c>
      <c r="M91" s="51">
        <v>717846.9287339939</v>
      </c>
      <c r="N91" s="51">
        <v>19358697.841040798</v>
      </c>
      <c r="O91" s="51">
        <v>4330852.8513703644</v>
      </c>
      <c r="P91" s="51">
        <v>11237920.82531322</v>
      </c>
      <c r="Q91" s="51">
        <v>26628674.920357261</v>
      </c>
      <c r="R91" s="51">
        <v>15157809.166161098</v>
      </c>
      <c r="S91" s="51">
        <v>13290800.447173962</v>
      </c>
      <c r="T91" s="51">
        <v>1938712.1397560404</v>
      </c>
      <c r="U91" s="51">
        <v>1867764.4171244451</v>
      </c>
      <c r="V91" s="52">
        <v>0</v>
      </c>
    </row>
    <row r="92" spans="1:22" x14ac:dyDescent="0.25">
      <c r="A92" s="41" t="s">
        <v>178</v>
      </c>
      <c r="B92" s="48">
        <f t="shared" si="4"/>
        <v>1014793484.1503562</v>
      </c>
      <c r="C92" s="53">
        <v>14799892.880195029</v>
      </c>
      <c r="D92" s="54">
        <v>507905185.14944261</v>
      </c>
      <c r="E92" s="54">
        <v>11135526.296405857</v>
      </c>
      <c r="F92" s="54">
        <v>38892344.751543351</v>
      </c>
      <c r="G92" s="54">
        <v>3216114.2377082612</v>
      </c>
      <c r="H92" s="54">
        <v>95126565.548068523</v>
      </c>
      <c r="I92" s="54">
        <v>58327749.361882888</v>
      </c>
      <c r="J92" s="54">
        <v>68288428.934335664</v>
      </c>
      <c r="K92" s="54">
        <v>10385973.289905855</v>
      </c>
      <c r="L92" s="54">
        <v>13266954.870746423</v>
      </c>
      <c r="M92" s="54">
        <v>1386973.3723434343</v>
      </c>
      <c r="N92" s="54">
        <v>41689167.702809721</v>
      </c>
      <c r="O92" s="54">
        <v>10904941.927584017</v>
      </c>
      <c r="P92" s="54">
        <v>8298772.4834440676</v>
      </c>
      <c r="Q92" s="54">
        <v>51159260.267041385</v>
      </c>
      <c r="R92" s="54">
        <v>37901417.296617359</v>
      </c>
      <c r="S92" s="54">
        <v>32825171.999805532</v>
      </c>
      <c r="T92" s="54">
        <v>7253141.055390575</v>
      </c>
      <c r="U92" s="54">
        <v>2029902.7250853225</v>
      </c>
      <c r="V92" s="55">
        <v>0</v>
      </c>
    </row>
    <row r="93" spans="1:22" x14ac:dyDescent="0.25">
      <c r="A93" s="14" t="s">
        <v>7</v>
      </c>
      <c r="B93" s="48">
        <f t="shared" si="4"/>
        <v>329126846.23022002</v>
      </c>
      <c r="C93" s="53">
        <v>13884871.695889488</v>
      </c>
      <c r="D93" s="54">
        <v>82673986.575233698</v>
      </c>
      <c r="E93" s="54">
        <v>7043136.4764145212</v>
      </c>
      <c r="F93" s="54">
        <v>11448377.737202026</v>
      </c>
      <c r="G93" s="54">
        <v>1209755.018036369</v>
      </c>
      <c r="H93" s="54">
        <v>21439852.130970918</v>
      </c>
      <c r="I93" s="54">
        <v>31935401.980975546</v>
      </c>
      <c r="J93" s="54">
        <v>53469910.77632264</v>
      </c>
      <c r="K93" s="54">
        <v>2891978.4412426371</v>
      </c>
      <c r="L93" s="54">
        <v>6773598.2144692009</v>
      </c>
      <c r="M93" s="54">
        <v>756384.89879774803</v>
      </c>
      <c r="N93" s="54">
        <v>19938395.883646276</v>
      </c>
      <c r="O93" s="54">
        <v>4673900.0011652978</v>
      </c>
      <c r="P93" s="54">
        <v>3786964.7835740871</v>
      </c>
      <c r="Q93" s="54">
        <v>31809656.510118775</v>
      </c>
      <c r="R93" s="54">
        <v>16986591.167999022</v>
      </c>
      <c r="S93" s="54">
        <v>15345437.178661669</v>
      </c>
      <c r="T93" s="54">
        <v>2103704.4793518442</v>
      </c>
      <c r="U93" s="54">
        <v>954942.28014834633</v>
      </c>
      <c r="V93" s="55">
        <v>0</v>
      </c>
    </row>
    <row r="94" spans="1:22" x14ac:dyDescent="0.25">
      <c r="A94" s="14" t="s">
        <v>16</v>
      </c>
      <c r="B94" s="48">
        <f t="shared" si="4"/>
        <v>257427479.30360082</v>
      </c>
      <c r="C94" s="53">
        <v>71369481.918372795</v>
      </c>
      <c r="D94" s="54">
        <v>11303612.339311687</v>
      </c>
      <c r="E94" s="54">
        <v>13746828.880114544</v>
      </c>
      <c r="F94" s="54">
        <v>10373937.800818192</v>
      </c>
      <c r="G94" s="54">
        <v>1121538.5820876206</v>
      </c>
      <c r="H94" s="54">
        <v>10678520.63603933</v>
      </c>
      <c r="I94" s="54">
        <v>19498899.971681446</v>
      </c>
      <c r="J94" s="54">
        <v>14076881.430329608</v>
      </c>
      <c r="K94" s="54">
        <v>2819706.3104486279</v>
      </c>
      <c r="L94" s="54">
        <v>3123047.663102048</v>
      </c>
      <c r="M94" s="54">
        <v>437683.30016720807</v>
      </c>
      <c r="N94" s="54">
        <v>13312358.099779932</v>
      </c>
      <c r="O94" s="54">
        <v>3886553.8549236082</v>
      </c>
      <c r="P94" s="54">
        <v>10560320.823479779</v>
      </c>
      <c r="Q94" s="54">
        <v>43946824.938081175</v>
      </c>
      <c r="R94" s="54">
        <v>10262789.527192503</v>
      </c>
      <c r="S94" s="54">
        <v>13818188.716054266</v>
      </c>
      <c r="T94" s="54">
        <v>2580784.6456285291</v>
      </c>
      <c r="U94" s="54">
        <v>509519.86598792596</v>
      </c>
      <c r="V94" s="55">
        <v>0</v>
      </c>
    </row>
    <row r="95" spans="1:22" x14ac:dyDescent="0.25">
      <c r="A95" s="41" t="s">
        <v>179</v>
      </c>
      <c r="B95" s="48">
        <f t="shared" si="4"/>
        <v>995944699.09370863</v>
      </c>
      <c r="C95" s="53">
        <v>109680648.16581252</v>
      </c>
      <c r="D95" s="54">
        <v>8738886.6992362421</v>
      </c>
      <c r="E95" s="54">
        <v>79712316.35010384</v>
      </c>
      <c r="F95" s="54">
        <v>19517717.928573877</v>
      </c>
      <c r="G95" s="54">
        <v>4283988.1947552888</v>
      </c>
      <c r="H95" s="54">
        <v>33958444.979998164</v>
      </c>
      <c r="I95" s="54">
        <v>177734302.55479121</v>
      </c>
      <c r="J95" s="54">
        <v>196032709.06505507</v>
      </c>
      <c r="K95" s="54">
        <v>10963238.344376856</v>
      </c>
      <c r="L95" s="54">
        <v>18978611.41442918</v>
      </c>
      <c r="M95" s="54">
        <v>1547170.3728455235</v>
      </c>
      <c r="N95" s="54">
        <v>109919797.65776893</v>
      </c>
      <c r="O95" s="54">
        <v>23311213.131732393</v>
      </c>
      <c r="P95" s="54">
        <v>21737798.401679512</v>
      </c>
      <c r="Q95" s="54">
        <v>107696979.3488633</v>
      </c>
      <c r="R95" s="54">
        <v>24766595.36106943</v>
      </c>
      <c r="S95" s="54">
        <v>38075937.75908491</v>
      </c>
      <c r="T95" s="54">
        <v>5616514.7168903602</v>
      </c>
      <c r="U95" s="54">
        <v>3671828.6466420935</v>
      </c>
      <c r="V95" s="55">
        <v>0</v>
      </c>
    </row>
    <row r="96" spans="1:22" x14ac:dyDescent="0.25">
      <c r="A96" s="14" t="s">
        <v>15</v>
      </c>
      <c r="B96" s="48">
        <f t="shared" si="4"/>
        <v>722725850.01348078</v>
      </c>
      <c r="C96" s="53">
        <v>41400805.144897729</v>
      </c>
      <c r="D96" s="54">
        <v>45119401.029012293</v>
      </c>
      <c r="E96" s="54">
        <v>77668541.345943719</v>
      </c>
      <c r="F96" s="54">
        <v>17595373.371036842</v>
      </c>
      <c r="G96" s="54">
        <v>4628489.2535061082</v>
      </c>
      <c r="H96" s="54">
        <v>43288018.194421068</v>
      </c>
      <c r="I96" s="54">
        <v>106834420.91603974</v>
      </c>
      <c r="J96" s="54">
        <v>131509415.04319395</v>
      </c>
      <c r="K96" s="54">
        <v>9169144.4417699911</v>
      </c>
      <c r="L96" s="54">
        <v>16473374.169888558</v>
      </c>
      <c r="M96" s="54">
        <v>1640966.2058634306</v>
      </c>
      <c r="N96" s="54">
        <v>62371046.511574157</v>
      </c>
      <c r="O96" s="54">
        <v>13833706.098732062</v>
      </c>
      <c r="P96" s="54">
        <v>14730451.865658712</v>
      </c>
      <c r="Q96" s="54">
        <v>70168800.000846088</v>
      </c>
      <c r="R96" s="54">
        <v>24971569.724055041</v>
      </c>
      <c r="S96" s="54">
        <v>31360730.655050311</v>
      </c>
      <c r="T96" s="54">
        <v>3698990.4712888063</v>
      </c>
      <c r="U96" s="54">
        <v>6262605.570702089</v>
      </c>
      <c r="V96" s="55">
        <v>0</v>
      </c>
    </row>
    <row r="97" spans="1:22" x14ac:dyDescent="0.25">
      <c r="A97" s="14" t="s">
        <v>14</v>
      </c>
      <c r="B97" s="48">
        <f t="shared" si="4"/>
        <v>354766735.71575034</v>
      </c>
      <c r="C97" s="53">
        <v>17386222.706825573</v>
      </c>
      <c r="D97" s="54">
        <v>43621868.420734189</v>
      </c>
      <c r="E97" s="54">
        <v>14696093.335035603</v>
      </c>
      <c r="F97" s="54">
        <v>20615660.981823776</v>
      </c>
      <c r="G97" s="54">
        <v>1834551.2471602187</v>
      </c>
      <c r="H97" s="54">
        <v>41115078.010828093</v>
      </c>
      <c r="I97" s="54">
        <v>39659930.98913911</v>
      </c>
      <c r="J97" s="54">
        <v>44582548.517294437</v>
      </c>
      <c r="K97" s="54">
        <v>3712521.3483941592</v>
      </c>
      <c r="L97" s="54">
        <v>5414940.9216455137</v>
      </c>
      <c r="M97" s="54">
        <v>860123.1302568852</v>
      </c>
      <c r="N97" s="54">
        <v>33038770.915962912</v>
      </c>
      <c r="O97" s="54">
        <v>20000032.005468123</v>
      </c>
      <c r="P97" s="54">
        <v>12097090.131606864</v>
      </c>
      <c r="Q97" s="54">
        <v>25238126.416359771</v>
      </c>
      <c r="R97" s="54">
        <v>12036581.286018224</v>
      </c>
      <c r="S97" s="54">
        <v>15561460.376702948</v>
      </c>
      <c r="T97" s="54">
        <v>2024549.2197919386</v>
      </c>
      <c r="U97" s="54">
        <v>1270585.7547018928</v>
      </c>
      <c r="V97" s="55">
        <v>0</v>
      </c>
    </row>
    <row r="98" spans="1:22" x14ac:dyDescent="0.25">
      <c r="A98" s="41" t="s">
        <v>180</v>
      </c>
      <c r="B98" s="48">
        <f t="shared" si="4"/>
        <v>198255844.25165066</v>
      </c>
      <c r="C98" s="53">
        <v>11297180.803475592</v>
      </c>
      <c r="D98" s="54">
        <v>97196545.417524427</v>
      </c>
      <c r="E98" s="54">
        <v>3016436.5247100499</v>
      </c>
      <c r="F98" s="54">
        <v>10425230.494621184</v>
      </c>
      <c r="G98" s="54">
        <v>507134.74064475315</v>
      </c>
      <c r="H98" s="54">
        <v>7160436.9885196779</v>
      </c>
      <c r="I98" s="54">
        <v>13588807.016259104</v>
      </c>
      <c r="J98" s="54">
        <v>10437982.569041116</v>
      </c>
      <c r="K98" s="54">
        <v>1450950.1593685038</v>
      </c>
      <c r="L98" s="54">
        <v>1921333.6238452934</v>
      </c>
      <c r="M98" s="54">
        <v>313366.68396479083</v>
      </c>
      <c r="N98" s="54">
        <v>5062347.2294286089</v>
      </c>
      <c r="O98" s="54">
        <v>3210923.8769246042</v>
      </c>
      <c r="P98" s="54">
        <v>2561670.0869268426</v>
      </c>
      <c r="Q98" s="54">
        <v>15391062.62983072</v>
      </c>
      <c r="R98" s="54">
        <v>5465099.9311703062</v>
      </c>
      <c r="S98" s="54">
        <v>7399121.2336077774</v>
      </c>
      <c r="T98" s="54">
        <v>1553292.7244920076</v>
      </c>
      <c r="U98" s="54">
        <v>296921.51729529607</v>
      </c>
      <c r="V98" s="55">
        <v>0</v>
      </c>
    </row>
    <row r="99" spans="1:22" x14ac:dyDescent="0.25">
      <c r="A99" s="41" t="s">
        <v>181</v>
      </c>
      <c r="B99" s="48">
        <f t="shared" si="4"/>
        <v>728409308.60884178</v>
      </c>
      <c r="C99" s="53">
        <v>21313264.747339368</v>
      </c>
      <c r="D99" s="54">
        <v>387725058.40247828</v>
      </c>
      <c r="E99" s="54">
        <v>29038318.360258255</v>
      </c>
      <c r="F99" s="54">
        <v>11879242.976033162</v>
      </c>
      <c r="G99" s="54">
        <v>3602983.1014479385</v>
      </c>
      <c r="H99" s="54">
        <v>38636399.255095921</v>
      </c>
      <c r="I99" s="54">
        <v>44122414.47630842</v>
      </c>
      <c r="J99" s="54">
        <v>40119254.296306536</v>
      </c>
      <c r="K99" s="54">
        <v>4538263.5036796108</v>
      </c>
      <c r="L99" s="54">
        <v>4423228.6805708883</v>
      </c>
      <c r="M99" s="54">
        <v>816179.5150889837</v>
      </c>
      <c r="N99" s="54">
        <v>29404773.435164291</v>
      </c>
      <c r="O99" s="54">
        <v>12429784.546881868</v>
      </c>
      <c r="P99" s="54">
        <v>15172728.114019793</v>
      </c>
      <c r="Q99" s="54">
        <v>39552374.934455737</v>
      </c>
      <c r="R99" s="54">
        <v>15395203.598754141</v>
      </c>
      <c r="S99" s="54">
        <v>24978719.740954977</v>
      </c>
      <c r="T99" s="54">
        <v>4327244.6452991525</v>
      </c>
      <c r="U99" s="54">
        <v>933872.27870422672</v>
      </c>
      <c r="V99" s="55">
        <v>0</v>
      </c>
    </row>
    <row r="100" spans="1:22" x14ac:dyDescent="0.25">
      <c r="A100" s="14" t="s">
        <v>93</v>
      </c>
      <c r="B100" s="48">
        <f t="shared" si="4"/>
        <v>54176621.510046154</v>
      </c>
      <c r="C100" s="53">
        <v>2206797.268116185</v>
      </c>
      <c r="D100" s="54">
        <v>7249867.4733940018</v>
      </c>
      <c r="E100" s="54">
        <v>3393938.4065041048</v>
      </c>
      <c r="F100" s="54">
        <v>2360452.0497061661</v>
      </c>
      <c r="G100" s="54">
        <v>220313.06184887871</v>
      </c>
      <c r="H100" s="54">
        <v>4461304.6874337373</v>
      </c>
      <c r="I100" s="54">
        <v>3848149.9242261238</v>
      </c>
      <c r="J100" s="54">
        <v>9860040.4332658257</v>
      </c>
      <c r="K100" s="54">
        <v>307740.4487977309</v>
      </c>
      <c r="L100" s="54">
        <v>851662.33193505451</v>
      </c>
      <c r="M100" s="54">
        <v>9961.3413992803726</v>
      </c>
      <c r="N100" s="54">
        <v>3523704.7098112945</v>
      </c>
      <c r="O100" s="54">
        <v>585511.47200012347</v>
      </c>
      <c r="P100" s="54">
        <v>645372.59857843223</v>
      </c>
      <c r="Q100" s="54">
        <v>8074456.2233858518</v>
      </c>
      <c r="R100" s="54">
        <v>1876666.1990152469</v>
      </c>
      <c r="S100" s="54">
        <v>3705124.306676825</v>
      </c>
      <c r="T100" s="54">
        <v>603762.13317385456</v>
      </c>
      <c r="U100" s="54">
        <v>391796.44077744061</v>
      </c>
      <c r="V100" s="55">
        <v>0</v>
      </c>
    </row>
    <row r="101" spans="1:22" x14ac:dyDescent="0.25">
      <c r="A101" s="14" t="s">
        <v>12</v>
      </c>
      <c r="B101" s="48">
        <f t="shared" si="4"/>
        <v>84516196.417894498</v>
      </c>
      <c r="C101" s="60">
        <v>2653225.6816995554</v>
      </c>
      <c r="D101" s="61">
        <v>30888877.912739873</v>
      </c>
      <c r="E101" s="61">
        <v>192353.55354414097</v>
      </c>
      <c r="F101" s="61">
        <v>9654249.5870032478</v>
      </c>
      <c r="G101" s="61">
        <v>404546.89470142685</v>
      </c>
      <c r="H101" s="61">
        <v>9564098.5189876426</v>
      </c>
      <c r="I101" s="61">
        <v>5188255.4168217825</v>
      </c>
      <c r="J101" s="61">
        <v>4021793.5329280435</v>
      </c>
      <c r="K101" s="61">
        <v>840216.54036927351</v>
      </c>
      <c r="L101" s="61">
        <v>466800.77836351568</v>
      </c>
      <c r="M101" s="61">
        <v>67018.301364524217</v>
      </c>
      <c r="N101" s="61">
        <v>1694538.7462640028</v>
      </c>
      <c r="O101" s="61">
        <v>303789.22003032779</v>
      </c>
      <c r="P101" s="61">
        <v>757565.99624372867</v>
      </c>
      <c r="Q101" s="61">
        <v>10712168.682223918</v>
      </c>
      <c r="R101" s="61">
        <v>3123882.3504056772</v>
      </c>
      <c r="S101" s="61">
        <v>3276992.5745166889</v>
      </c>
      <c r="T101" s="61">
        <v>462342.09557215817</v>
      </c>
      <c r="U101" s="61">
        <v>243480.03411497682</v>
      </c>
      <c r="V101" s="62">
        <v>0</v>
      </c>
    </row>
    <row r="102" spans="1:22" ht="17.25" customHeight="1" x14ac:dyDescent="0.2">
      <c r="A102" s="107"/>
      <c r="B102" s="107"/>
      <c r="C102" s="107"/>
      <c r="D102" s="107"/>
      <c r="E102" s="107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</row>
    <row r="103" spans="1:22" s="98" customFormat="1" ht="52.5" customHeight="1" x14ac:dyDescent="0.2">
      <c r="A103" s="109" t="s">
        <v>218</v>
      </c>
      <c r="B103" s="109"/>
      <c r="C103" s="109"/>
      <c r="D103" s="109"/>
      <c r="E103" s="109"/>
    </row>
    <row r="104" spans="1:22" ht="15" x14ac:dyDescent="0.2">
      <c r="A104" s="33"/>
      <c r="B104" s="33"/>
      <c r="C104" s="33"/>
      <c r="D104" s="33"/>
      <c r="E104" s="33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</row>
    <row r="105" spans="1:22" ht="15" x14ac:dyDescent="0.2">
      <c r="C105" s="18"/>
    </row>
    <row r="106" spans="1:22" ht="15" x14ac:dyDescent="0.2">
      <c r="C106" s="18"/>
    </row>
    <row r="107" spans="1:22" ht="15" x14ac:dyDescent="0.2">
      <c r="C107" s="18"/>
    </row>
    <row r="108" spans="1:22" ht="15" x14ac:dyDescent="0.2">
      <c r="C108" s="18"/>
    </row>
    <row r="109" spans="1:22" ht="15" x14ac:dyDescent="0.2">
      <c r="C109" s="18"/>
    </row>
    <row r="110" spans="1:22" ht="15" x14ac:dyDescent="0.2">
      <c r="C110" s="18"/>
    </row>
    <row r="111" spans="1:22" ht="15" x14ac:dyDescent="0.2">
      <c r="C111" s="18"/>
    </row>
    <row r="112" spans="1:22" ht="15" x14ac:dyDescent="0.2">
      <c r="C112" s="18"/>
    </row>
    <row r="113" spans="3:3" ht="15" x14ac:dyDescent="0.2">
      <c r="C113" s="18"/>
    </row>
    <row r="114" spans="3:3" ht="15" x14ac:dyDescent="0.2">
      <c r="C114" s="18"/>
    </row>
    <row r="115" spans="3:3" ht="15" x14ac:dyDescent="0.2">
      <c r="C115" s="18"/>
    </row>
    <row r="116" spans="3:3" ht="15" x14ac:dyDescent="0.2">
      <c r="C116" s="18"/>
    </row>
    <row r="117" spans="3:3" ht="15" x14ac:dyDescent="0.2">
      <c r="C117" s="18"/>
    </row>
    <row r="118" spans="3:3" ht="15" x14ac:dyDescent="0.2">
      <c r="C118" s="18"/>
    </row>
    <row r="119" spans="3:3" ht="15" x14ac:dyDescent="0.2">
      <c r="C119" s="18"/>
    </row>
    <row r="120" spans="3:3" ht="15" x14ac:dyDescent="0.2">
      <c r="C120" s="18"/>
    </row>
    <row r="121" spans="3:3" ht="15" x14ac:dyDescent="0.2">
      <c r="C121" s="18"/>
    </row>
    <row r="122" spans="3:3" ht="15" x14ac:dyDescent="0.2">
      <c r="C122" s="18"/>
    </row>
    <row r="123" spans="3:3" ht="15" x14ac:dyDescent="0.2">
      <c r="C123" s="18"/>
    </row>
    <row r="124" spans="3:3" ht="15" x14ac:dyDescent="0.2">
      <c r="C124" s="18"/>
    </row>
    <row r="125" spans="3:3" ht="15" x14ac:dyDescent="0.2">
      <c r="C125" s="18"/>
    </row>
    <row r="126" spans="3:3" ht="15" x14ac:dyDescent="0.2">
      <c r="C126" s="18"/>
    </row>
    <row r="127" spans="3:3" ht="15" x14ac:dyDescent="0.2">
      <c r="C127" s="18"/>
    </row>
    <row r="128" spans="3:3" ht="15" x14ac:dyDescent="0.2">
      <c r="C128" s="18"/>
    </row>
    <row r="129" spans="3:3" ht="15" x14ac:dyDescent="0.2">
      <c r="C129" s="18"/>
    </row>
    <row r="130" spans="3:3" ht="15" x14ac:dyDescent="0.2">
      <c r="C130" s="18"/>
    </row>
  </sheetData>
  <mergeCells count="7">
    <mergeCell ref="R3:V3"/>
    <mergeCell ref="A102:E102"/>
    <mergeCell ref="A103:E103"/>
    <mergeCell ref="A2:E2"/>
    <mergeCell ref="A3:A5"/>
    <mergeCell ref="B3:B5"/>
    <mergeCell ref="C3:Q3"/>
  </mergeCells>
  <conditionalFormatting sqref="A7:A101">
    <cfRule type="cellIs" dxfId="1" priority="1" stopIfTrue="1" operator="lessThan">
      <formula>0</formula>
    </cfRule>
  </conditionalFormatting>
  <hyperlinks>
    <hyperlink ref="A1" location="Содержание!A1" display="          К содержанию"/>
  </hyperlink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V130"/>
  <sheetViews>
    <sheetView zoomScale="85" zoomScaleNormal="85" workbookViewId="0">
      <selection activeCell="A2" sqref="A2:E2"/>
    </sheetView>
  </sheetViews>
  <sheetFormatPr defaultRowHeight="15.75" x14ac:dyDescent="0.25"/>
  <cols>
    <col min="1" max="1" width="31.5703125" style="18" customWidth="1"/>
    <col min="2" max="2" width="20.140625" style="18" customWidth="1"/>
    <col min="3" max="3" width="19" style="21" customWidth="1"/>
    <col min="4" max="4" width="19.28515625" style="18" bestFit="1" customWidth="1"/>
    <col min="5" max="5" width="20.28515625" style="18" bestFit="1" customWidth="1"/>
    <col min="6" max="6" width="21.140625" style="18" bestFit="1" customWidth="1"/>
    <col min="7" max="7" width="20" style="18" bestFit="1" customWidth="1"/>
    <col min="8" max="8" width="19" style="18" bestFit="1" customWidth="1"/>
    <col min="9" max="9" width="21" style="18" bestFit="1" customWidth="1"/>
    <col min="10" max="10" width="20.7109375" style="18" bestFit="1" customWidth="1"/>
    <col min="11" max="11" width="16.7109375" style="18" bestFit="1" customWidth="1"/>
    <col min="12" max="12" width="19" style="18" bestFit="1" customWidth="1"/>
    <col min="13" max="13" width="16.7109375" style="18" bestFit="1" customWidth="1"/>
    <col min="14" max="14" width="19" style="18" bestFit="1" customWidth="1"/>
    <col min="15" max="15" width="20.42578125" style="18" bestFit="1" customWidth="1"/>
    <col min="16" max="16" width="21.140625" style="18" bestFit="1" customWidth="1"/>
    <col min="17" max="18" width="19" style="18" bestFit="1" customWidth="1"/>
    <col min="19" max="19" width="20.140625" style="18" bestFit="1" customWidth="1"/>
    <col min="20" max="20" width="16.7109375" style="18" bestFit="1" customWidth="1"/>
    <col min="21" max="21" width="17.140625" style="18" bestFit="1" customWidth="1"/>
    <col min="22" max="22" width="25.7109375" style="18" bestFit="1" customWidth="1"/>
    <col min="23" max="16384" width="9.140625" style="18"/>
  </cols>
  <sheetData>
    <row r="1" spans="1:22" ht="33" customHeight="1" x14ac:dyDescent="0.2">
      <c r="A1" s="36" t="s">
        <v>127</v>
      </c>
      <c r="C1" s="18"/>
    </row>
    <row r="2" spans="1:22" ht="53.25" customHeight="1" x14ac:dyDescent="0.25">
      <c r="A2" s="118" t="s">
        <v>225</v>
      </c>
      <c r="B2" s="118"/>
      <c r="C2" s="118"/>
      <c r="D2" s="118"/>
      <c r="E2" s="118"/>
      <c r="F2" s="21"/>
    </row>
    <row r="3" spans="1:22" ht="15.75" customHeight="1" x14ac:dyDescent="0.25">
      <c r="A3" s="119"/>
      <c r="B3" s="103" t="s">
        <v>89</v>
      </c>
      <c r="C3" s="116" t="s">
        <v>88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6"/>
      <c r="S3" s="117"/>
      <c r="T3" s="117"/>
      <c r="U3" s="117"/>
      <c r="V3" s="117"/>
    </row>
    <row r="4" spans="1:22" ht="26.25" customHeight="1" x14ac:dyDescent="0.2">
      <c r="A4" s="120"/>
      <c r="B4" s="122"/>
      <c r="C4" s="5" t="s">
        <v>82</v>
      </c>
      <c r="D4" s="5" t="s">
        <v>81</v>
      </c>
      <c r="E4" s="5" t="s">
        <v>80</v>
      </c>
      <c r="F4" s="5" t="s">
        <v>79</v>
      </c>
      <c r="G4" s="5" t="s">
        <v>78</v>
      </c>
      <c r="H4" s="5" t="s">
        <v>77</v>
      </c>
      <c r="I4" s="5" t="s">
        <v>76</v>
      </c>
      <c r="J4" s="5" t="s">
        <v>75</v>
      </c>
      <c r="K4" s="5" t="s">
        <v>74</v>
      </c>
      <c r="L4" s="5" t="s">
        <v>73</v>
      </c>
      <c r="M4" s="5" t="s">
        <v>72</v>
      </c>
      <c r="N4" s="5" t="s">
        <v>71</v>
      </c>
      <c r="O4" s="5" t="s">
        <v>70</v>
      </c>
      <c r="P4" s="5" t="s">
        <v>69</v>
      </c>
      <c r="Q4" s="5" t="s">
        <v>68</v>
      </c>
      <c r="R4" s="5" t="s">
        <v>84</v>
      </c>
      <c r="S4" s="5" t="s">
        <v>128</v>
      </c>
      <c r="T4" s="5" t="s">
        <v>129</v>
      </c>
      <c r="U4" s="5" t="s">
        <v>130</v>
      </c>
      <c r="V4" s="5" t="s">
        <v>131</v>
      </c>
    </row>
    <row r="5" spans="1:22" ht="145.5" customHeight="1" x14ac:dyDescent="0.2">
      <c r="A5" s="121"/>
      <c r="B5" s="123"/>
      <c r="C5" s="23" t="s">
        <v>132</v>
      </c>
      <c r="D5" s="23" t="s">
        <v>67</v>
      </c>
      <c r="E5" s="23" t="s">
        <v>66</v>
      </c>
      <c r="F5" s="23" t="s">
        <v>133</v>
      </c>
      <c r="G5" s="23" t="s">
        <v>134</v>
      </c>
      <c r="H5" s="23" t="s">
        <v>65</v>
      </c>
      <c r="I5" s="23" t="s">
        <v>135</v>
      </c>
      <c r="J5" s="23" t="s">
        <v>136</v>
      </c>
      <c r="K5" s="23" t="s">
        <v>137</v>
      </c>
      <c r="L5" s="23" t="s">
        <v>138</v>
      </c>
      <c r="M5" s="23" t="s">
        <v>139</v>
      </c>
      <c r="N5" s="23" t="s">
        <v>140</v>
      </c>
      <c r="O5" s="23" t="s">
        <v>141</v>
      </c>
      <c r="P5" s="23" t="s">
        <v>142</v>
      </c>
      <c r="Q5" s="23" t="s">
        <v>143</v>
      </c>
      <c r="R5" s="23" t="s">
        <v>64</v>
      </c>
      <c r="S5" s="23" t="s">
        <v>144</v>
      </c>
      <c r="T5" s="23" t="s">
        <v>145</v>
      </c>
      <c r="U5" s="23" t="s">
        <v>146</v>
      </c>
      <c r="V5" s="23" t="s">
        <v>209</v>
      </c>
    </row>
    <row r="6" spans="1:22" s="21" customFormat="1" ht="49.5" customHeight="1" x14ac:dyDescent="0.25">
      <c r="A6" s="37" t="s">
        <v>150</v>
      </c>
      <c r="B6" s="48">
        <f>SUM(C6:V6)</f>
        <v>83344456752.090469</v>
      </c>
      <c r="C6" s="48">
        <v>4144402746.8512754</v>
      </c>
      <c r="D6" s="48">
        <v>8390943174.0890818</v>
      </c>
      <c r="E6" s="48">
        <v>13653324146.328056</v>
      </c>
      <c r="F6" s="48">
        <v>2454985901.0338945</v>
      </c>
      <c r="G6" s="48">
        <v>501276550.04644173</v>
      </c>
      <c r="H6" s="48">
        <v>5222792388.2103615</v>
      </c>
      <c r="I6" s="48">
        <v>12286063444.497982</v>
      </c>
      <c r="J6" s="48">
        <v>6076150048.0214233</v>
      </c>
      <c r="K6" s="48">
        <v>834709790.1986177</v>
      </c>
      <c r="L6" s="48">
        <v>3169724265.8872161</v>
      </c>
      <c r="M6" s="48">
        <v>462996424.30988556</v>
      </c>
      <c r="N6" s="48">
        <v>9301269283.8475914</v>
      </c>
      <c r="O6" s="48">
        <v>3799168921.7351847</v>
      </c>
      <c r="P6" s="48">
        <v>2271733345.1334281</v>
      </c>
      <c r="Q6" s="48">
        <v>4713329660.1031055</v>
      </c>
      <c r="R6" s="48">
        <v>2162570471.7023911</v>
      </c>
      <c r="S6" s="48">
        <v>2742108044.4134798</v>
      </c>
      <c r="T6" s="48">
        <v>774122271.22864044</v>
      </c>
      <c r="U6" s="48">
        <v>382785874.45242029</v>
      </c>
      <c r="V6" s="48">
        <v>0</v>
      </c>
    </row>
    <row r="7" spans="1:22" s="21" customFormat="1" ht="31.5" x14ac:dyDescent="0.25">
      <c r="A7" s="38" t="s">
        <v>0</v>
      </c>
      <c r="B7" s="48">
        <f t="shared" ref="B7:B70" si="0">SUM(C7:V7)</f>
        <v>29635074659.367462</v>
      </c>
      <c r="C7" s="48">
        <v>967714866.94444382</v>
      </c>
      <c r="D7" s="48">
        <v>166672536.48651546</v>
      </c>
      <c r="E7" s="48">
        <v>4938702242.1442604</v>
      </c>
      <c r="F7" s="48">
        <v>876026002.00643086</v>
      </c>
      <c r="G7" s="48">
        <v>143645804.79081902</v>
      </c>
      <c r="H7" s="48">
        <v>1604170834.3156259</v>
      </c>
      <c r="I7" s="48">
        <v>5812628048.2271671</v>
      </c>
      <c r="J7" s="48">
        <v>1695516418.9726706</v>
      </c>
      <c r="K7" s="48">
        <v>245914709.89240658</v>
      </c>
      <c r="L7" s="48">
        <v>1917659969.943656</v>
      </c>
      <c r="M7" s="48">
        <v>293679450.76409763</v>
      </c>
      <c r="N7" s="48">
        <v>4069020344.2054119</v>
      </c>
      <c r="O7" s="48">
        <v>2046049465.514889</v>
      </c>
      <c r="P7" s="48">
        <v>1066208745.6921329</v>
      </c>
      <c r="Q7" s="48">
        <v>1748695006.2956164</v>
      </c>
      <c r="R7" s="48">
        <v>668448181.95343304</v>
      </c>
      <c r="S7" s="48">
        <v>843635925.39540958</v>
      </c>
      <c r="T7" s="48">
        <v>368056118.14740378</v>
      </c>
      <c r="U7" s="48">
        <v>162629987.67507279</v>
      </c>
      <c r="V7" s="48">
        <v>0</v>
      </c>
    </row>
    <row r="8" spans="1:22" x14ac:dyDescent="0.25">
      <c r="A8" s="38" t="s">
        <v>152</v>
      </c>
      <c r="B8" s="78">
        <f t="shared" si="0"/>
        <v>866058847.25014305</v>
      </c>
      <c r="C8" s="50">
        <v>152898512.1329045</v>
      </c>
      <c r="D8" s="51">
        <v>111245793.36992249</v>
      </c>
      <c r="E8" s="51">
        <v>179840934.9567818</v>
      </c>
      <c r="F8" s="51">
        <v>17571561.45871583</v>
      </c>
      <c r="G8" s="51">
        <v>5208977.9345940994</v>
      </c>
      <c r="H8" s="51">
        <v>38358013.390686475</v>
      </c>
      <c r="I8" s="51">
        <v>121381096.0207359</v>
      </c>
      <c r="J8" s="51">
        <v>37876511.508349873</v>
      </c>
      <c r="K8" s="51">
        <v>4378315.3495640503</v>
      </c>
      <c r="L8" s="51">
        <v>14935978.189354721</v>
      </c>
      <c r="M8" s="51">
        <v>2110964.5274028121</v>
      </c>
      <c r="N8" s="51">
        <v>75973659.171663538</v>
      </c>
      <c r="O8" s="51">
        <v>12325322.172423448</v>
      </c>
      <c r="P8" s="51">
        <v>10033843.368776945</v>
      </c>
      <c r="Q8" s="51">
        <v>28515436.449901629</v>
      </c>
      <c r="R8" s="51">
        <v>19943193.055564091</v>
      </c>
      <c r="S8" s="51">
        <v>24974619.924503613</v>
      </c>
      <c r="T8" s="51">
        <v>4624423.8970730267</v>
      </c>
      <c r="U8" s="51">
        <v>3861690.3712243368</v>
      </c>
      <c r="V8" s="52">
        <v>0</v>
      </c>
    </row>
    <row r="9" spans="1:22" x14ac:dyDescent="0.25">
      <c r="A9" s="39" t="s">
        <v>62</v>
      </c>
      <c r="B9" s="48">
        <f t="shared" si="0"/>
        <v>355689397.23329574</v>
      </c>
      <c r="C9" s="53">
        <v>69298364.582583949</v>
      </c>
      <c r="D9" s="54">
        <v>323008.80621248478</v>
      </c>
      <c r="E9" s="54">
        <v>62826377.673099943</v>
      </c>
      <c r="F9" s="54">
        <v>10697048.078147573</v>
      </c>
      <c r="G9" s="54">
        <v>2546633.9221340776</v>
      </c>
      <c r="H9" s="54">
        <v>11709688.233999414</v>
      </c>
      <c r="I9" s="54">
        <v>51778204.303098939</v>
      </c>
      <c r="J9" s="54">
        <v>24929023.421785254</v>
      </c>
      <c r="K9" s="54">
        <v>5879094.3732955251</v>
      </c>
      <c r="L9" s="54">
        <v>7136947.7967168968</v>
      </c>
      <c r="M9" s="54">
        <v>1123068.6063600963</v>
      </c>
      <c r="N9" s="54">
        <v>38292316.390806332</v>
      </c>
      <c r="O9" s="54">
        <v>6017354.280521295</v>
      </c>
      <c r="P9" s="54">
        <v>4652459.4162340974</v>
      </c>
      <c r="Q9" s="54">
        <v>22888394.768583089</v>
      </c>
      <c r="R9" s="54">
        <v>10368218.581878278</v>
      </c>
      <c r="S9" s="54">
        <v>12735063.609329225</v>
      </c>
      <c r="T9" s="54">
        <v>11434657.175820399</v>
      </c>
      <c r="U9" s="54">
        <v>1053473.2126889189</v>
      </c>
      <c r="V9" s="55">
        <v>0</v>
      </c>
    </row>
    <row r="10" spans="1:22" x14ac:dyDescent="0.25">
      <c r="A10" s="38" t="s">
        <v>153</v>
      </c>
      <c r="B10" s="48">
        <f t="shared" si="0"/>
        <v>495556849.40836942</v>
      </c>
      <c r="C10" s="53">
        <v>17350701.4897701</v>
      </c>
      <c r="D10" s="54">
        <v>2896008.4710596073</v>
      </c>
      <c r="E10" s="54">
        <v>163107997.98782146</v>
      </c>
      <c r="F10" s="54">
        <v>12078901.083161032</v>
      </c>
      <c r="G10" s="54">
        <v>5731741.149099553</v>
      </c>
      <c r="H10" s="54">
        <v>32523573.976310339</v>
      </c>
      <c r="I10" s="54">
        <v>69453751.927710697</v>
      </c>
      <c r="J10" s="54">
        <v>24739962.13801178</v>
      </c>
      <c r="K10" s="54">
        <v>3446961.8481968986</v>
      </c>
      <c r="L10" s="54">
        <v>9868584.8499242179</v>
      </c>
      <c r="M10" s="54">
        <v>1627692.2334495701</v>
      </c>
      <c r="N10" s="54">
        <v>67096179.210081376</v>
      </c>
      <c r="O10" s="54">
        <v>17906861.840543844</v>
      </c>
      <c r="P10" s="54">
        <v>7279801.5596541939</v>
      </c>
      <c r="Q10" s="54">
        <v>25508063.18776764</v>
      </c>
      <c r="R10" s="54">
        <v>11029643.454244331</v>
      </c>
      <c r="S10" s="54">
        <v>17463597.612041805</v>
      </c>
      <c r="T10" s="54">
        <v>4118503.435418379</v>
      </c>
      <c r="U10" s="54">
        <v>2328321.9541025674</v>
      </c>
      <c r="V10" s="55">
        <v>0</v>
      </c>
    </row>
    <row r="11" spans="1:22" x14ac:dyDescent="0.25">
      <c r="A11" s="39" t="s">
        <v>61</v>
      </c>
      <c r="B11" s="48">
        <f t="shared" si="0"/>
        <v>877350839.17084324</v>
      </c>
      <c r="C11" s="53">
        <v>147877689.26646987</v>
      </c>
      <c r="D11" s="54">
        <v>5021869.9348391127</v>
      </c>
      <c r="E11" s="54">
        <v>130945785.02160549</v>
      </c>
      <c r="F11" s="54">
        <v>26261877.873253353</v>
      </c>
      <c r="G11" s="54">
        <v>7976358.733243797</v>
      </c>
      <c r="H11" s="54">
        <v>49860785.375615992</v>
      </c>
      <c r="I11" s="54">
        <v>139849317.92275131</v>
      </c>
      <c r="J11" s="54">
        <v>54130876.15382839</v>
      </c>
      <c r="K11" s="54">
        <v>7116367.3067669543</v>
      </c>
      <c r="L11" s="54">
        <v>21971840.004189286</v>
      </c>
      <c r="M11" s="54">
        <v>2529504.7337231836</v>
      </c>
      <c r="N11" s="54">
        <v>108950667.29363938</v>
      </c>
      <c r="O11" s="54">
        <v>39363970.565021716</v>
      </c>
      <c r="P11" s="54">
        <v>18547162.570862204</v>
      </c>
      <c r="Q11" s="54">
        <v>52020359.874224506</v>
      </c>
      <c r="R11" s="54">
        <v>28626256.673640434</v>
      </c>
      <c r="S11" s="54">
        <v>27719530.72820989</v>
      </c>
      <c r="T11" s="54">
        <v>4031285.6684777658</v>
      </c>
      <c r="U11" s="54">
        <v>4549333.4704804216</v>
      </c>
      <c r="V11" s="55">
        <v>0</v>
      </c>
    </row>
    <row r="12" spans="1:22" x14ac:dyDescent="0.25">
      <c r="A12" s="39" t="s">
        <v>60</v>
      </c>
      <c r="B12" s="48">
        <f t="shared" si="0"/>
        <v>217834601.51019743</v>
      </c>
      <c r="C12" s="53">
        <v>6538118.4952526074</v>
      </c>
      <c r="D12" s="54">
        <v>234964.32105355445</v>
      </c>
      <c r="E12" s="54">
        <v>47567151.434694342</v>
      </c>
      <c r="F12" s="54">
        <v>9385251.9545439072</v>
      </c>
      <c r="G12" s="54">
        <v>2040755.5166996743</v>
      </c>
      <c r="H12" s="54">
        <v>8008345.1985657532</v>
      </c>
      <c r="I12" s="54">
        <v>36342681.050054245</v>
      </c>
      <c r="J12" s="54">
        <v>9983754.7398751583</v>
      </c>
      <c r="K12" s="54">
        <v>1945593.4117883886</v>
      </c>
      <c r="L12" s="54">
        <v>5103421.191340209</v>
      </c>
      <c r="M12" s="54">
        <v>898636.91715974</v>
      </c>
      <c r="N12" s="54">
        <v>29882394.282750029</v>
      </c>
      <c r="O12" s="54">
        <v>8679681.4267155323</v>
      </c>
      <c r="P12" s="54">
        <v>7044876.7054386772</v>
      </c>
      <c r="Q12" s="54">
        <v>21070068.018142622</v>
      </c>
      <c r="R12" s="54">
        <v>7863306.7235242557</v>
      </c>
      <c r="S12" s="54">
        <v>11366876.719644442</v>
      </c>
      <c r="T12" s="54">
        <v>2693056.400344504</v>
      </c>
      <c r="U12" s="54">
        <v>1185667.0026098066</v>
      </c>
      <c r="V12" s="55">
        <v>0</v>
      </c>
    </row>
    <row r="13" spans="1:22" x14ac:dyDescent="0.25">
      <c r="A13" s="38" t="s">
        <v>154</v>
      </c>
      <c r="B13" s="48">
        <f t="shared" si="0"/>
        <v>425038793.56703824</v>
      </c>
      <c r="C13" s="53">
        <v>27533461.611544114</v>
      </c>
      <c r="D13" s="54">
        <v>1395437.3357685003</v>
      </c>
      <c r="E13" s="54">
        <v>154884215.53615373</v>
      </c>
      <c r="F13" s="54">
        <v>7154830.1625020998</v>
      </c>
      <c r="G13" s="54">
        <v>3100974.696860278</v>
      </c>
      <c r="H13" s="54">
        <v>21561433.844330687</v>
      </c>
      <c r="I13" s="54">
        <v>44904904.39323464</v>
      </c>
      <c r="J13" s="54">
        <v>20111845.711899731</v>
      </c>
      <c r="K13" s="54">
        <v>4381225.8488882054</v>
      </c>
      <c r="L13" s="54">
        <v>5311414.0815154612</v>
      </c>
      <c r="M13" s="54">
        <v>996033.18562260421</v>
      </c>
      <c r="N13" s="54">
        <v>59782846.081527308</v>
      </c>
      <c r="O13" s="54">
        <v>10585625.386092601</v>
      </c>
      <c r="P13" s="54">
        <v>7075300.1097843479</v>
      </c>
      <c r="Q13" s="54">
        <v>22739080.590047546</v>
      </c>
      <c r="R13" s="54">
        <v>11316316.058807392</v>
      </c>
      <c r="S13" s="54">
        <v>16135572.518419499</v>
      </c>
      <c r="T13" s="54">
        <v>4141247.705654392</v>
      </c>
      <c r="U13" s="54">
        <v>1927028.7083850624</v>
      </c>
      <c r="V13" s="55">
        <v>0</v>
      </c>
    </row>
    <row r="14" spans="1:22" x14ac:dyDescent="0.25">
      <c r="A14" s="39" t="s">
        <v>59</v>
      </c>
      <c r="B14" s="48">
        <f t="shared" si="0"/>
        <v>175900378.35713086</v>
      </c>
      <c r="C14" s="53">
        <v>12825617.745658167</v>
      </c>
      <c r="D14" s="54">
        <v>229134.87041528951</v>
      </c>
      <c r="E14" s="54">
        <v>39085137.795623042</v>
      </c>
      <c r="F14" s="54">
        <v>15525153.43058873</v>
      </c>
      <c r="G14" s="54">
        <v>1498266.5354221207</v>
      </c>
      <c r="H14" s="54">
        <v>7428674.7846629564</v>
      </c>
      <c r="I14" s="54">
        <v>23237752.454315305</v>
      </c>
      <c r="J14" s="54">
        <v>10974966.189960498</v>
      </c>
      <c r="K14" s="54">
        <v>1989483.0412179476</v>
      </c>
      <c r="L14" s="54">
        <v>5506735.9509354504</v>
      </c>
      <c r="M14" s="54">
        <v>582737.34052069567</v>
      </c>
      <c r="N14" s="54">
        <v>19969867.769067056</v>
      </c>
      <c r="O14" s="54">
        <v>2630030.2478187918</v>
      </c>
      <c r="P14" s="54">
        <v>2747467.6766377245</v>
      </c>
      <c r="Q14" s="54">
        <v>14822236.137390796</v>
      </c>
      <c r="R14" s="54">
        <v>6876789.375869222</v>
      </c>
      <c r="S14" s="54">
        <v>7523577.61972629</v>
      </c>
      <c r="T14" s="54">
        <v>1694840.8387463854</v>
      </c>
      <c r="U14" s="54">
        <v>751908.5525543699</v>
      </c>
      <c r="V14" s="55">
        <v>0</v>
      </c>
    </row>
    <row r="15" spans="1:22" x14ac:dyDescent="0.25">
      <c r="A15" s="39" t="s">
        <v>58</v>
      </c>
      <c r="B15" s="48">
        <f t="shared" si="0"/>
        <v>437798694.82370251</v>
      </c>
      <c r="C15" s="53">
        <v>79254907.772926271</v>
      </c>
      <c r="D15" s="54">
        <v>29317258.431267068</v>
      </c>
      <c r="E15" s="54">
        <v>101095048.33704394</v>
      </c>
      <c r="F15" s="54">
        <v>22027124.202749699</v>
      </c>
      <c r="G15" s="54">
        <v>2225934.1377121499</v>
      </c>
      <c r="H15" s="54">
        <v>30495405.827370647</v>
      </c>
      <c r="I15" s="54">
        <v>42649895.917054527</v>
      </c>
      <c r="J15" s="54">
        <v>17734469.402222689</v>
      </c>
      <c r="K15" s="54">
        <v>2816544.2456393484</v>
      </c>
      <c r="L15" s="54">
        <v>4453098.2119798586</v>
      </c>
      <c r="M15" s="54">
        <v>814479.88379929925</v>
      </c>
      <c r="N15" s="54">
        <v>37432734.688344799</v>
      </c>
      <c r="O15" s="54">
        <v>9505996.9135498684</v>
      </c>
      <c r="P15" s="54">
        <v>4125129.4992260057</v>
      </c>
      <c r="Q15" s="54">
        <v>21028560.383345865</v>
      </c>
      <c r="R15" s="54">
        <v>14430160.502140718</v>
      </c>
      <c r="S15" s="54">
        <v>13926651.132236794</v>
      </c>
      <c r="T15" s="54">
        <v>2823961.739671424</v>
      </c>
      <c r="U15" s="54">
        <v>1641333.5954216409</v>
      </c>
      <c r="V15" s="55">
        <v>0</v>
      </c>
    </row>
    <row r="16" spans="1:22" x14ac:dyDescent="0.25">
      <c r="A16" s="39" t="s">
        <v>57</v>
      </c>
      <c r="B16" s="48">
        <f t="shared" si="0"/>
        <v>512480644.32242876</v>
      </c>
      <c r="C16" s="53">
        <v>68434052.404348671</v>
      </c>
      <c r="D16" s="54">
        <v>2383873.0590409273</v>
      </c>
      <c r="E16" s="54">
        <v>186946753.51638007</v>
      </c>
      <c r="F16" s="54">
        <v>7702234.2330682119</v>
      </c>
      <c r="G16" s="54">
        <v>2388824.5378906489</v>
      </c>
      <c r="H16" s="54">
        <v>28980600.591838259</v>
      </c>
      <c r="I16" s="54">
        <v>50738587.169717498</v>
      </c>
      <c r="J16" s="54">
        <v>23418764.530129671</v>
      </c>
      <c r="K16" s="54">
        <v>4363459.9773599338</v>
      </c>
      <c r="L16" s="54">
        <v>12209542.45850065</v>
      </c>
      <c r="M16" s="54">
        <v>1243372.4091188356</v>
      </c>
      <c r="N16" s="54">
        <v>56655513.548982248</v>
      </c>
      <c r="O16" s="54">
        <v>6303515.7513192203</v>
      </c>
      <c r="P16" s="54">
        <v>7459939.540245248</v>
      </c>
      <c r="Q16" s="54">
        <v>22405983.63857108</v>
      </c>
      <c r="R16" s="54">
        <v>12043141.664495779</v>
      </c>
      <c r="S16" s="54">
        <v>14459434.296727534</v>
      </c>
      <c r="T16" s="54">
        <v>2370902.2812038925</v>
      </c>
      <c r="U16" s="54">
        <v>1972148.7134904373</v>
      </c>
      <c r="V16" s="55">
        <v>0</v>
      </c>
    </row>
    <row r="17" spans="1:22" x14ac:dyDescent="0.25">
      <c r="A17" s="38" t="s">
        <v>155</v>
      </c>
      <c r="B17" s="48">
        <f t="shared" si="0"/>
        <v>4899857132.7286224</v>
      </c>
      <c r="C17" s="53">
        <v>61395647.592757009</v>
      </c>
      <c r="D17" s="54">
        <v>6265681.3924796758</v>
      </c>
      <c r="E17" s="54">
        <v>1073507484.427187</v>
      </c>
      <c r="F17" s="54">
        <v>92522427.98575066</v>
      </c>
      <c r="G17" s="54">
        <v>31461958.308759388</v>
      </c>
      <c r="H17" s="54">
        <v>221571663.22337806</v>
      </c>
      <c r="I17" s="54">
        <v>1068056501.893513</v>
      </c>
      <c r="J17" s="54">
        <v>222931752.44829068</v>
      </c>
      <c r="K17" s="54">
        <v>53792885.362677425</v>
      </c>
      <c r="L17" s="54">
        <v>66647870.329165913</v>
      </c>
      <c r="M17" s="54">
        <v>23168678.586379081</v>
      </c>
      <c r="N17" s="54">
        <v>952412569.36719608</v>
      </c>
      <c r="O17" s="54">
        <v>223083831.11500683</v>
      </c>
      <c r="P17" s="54">
        <v>93069441.296274215</v>
      </c>
      <c r="Q17" s="54">
        <v>372744812.51146793</v>
      </c>
      <c r="R17" s="54">
        <v>117959053.75578476</v>
      </c>
      <c r="S17" s="54">
        <v>147426562.91013655</v>
      </c>
      <c r="T17" s="54">
        <v>52304982.586192429</v>
      </c>
      <c r="U17" s="54">
        <v>19533327.636225585</v>
      </c>
      <c r="V17" s="55">
        <v>0</v>
      </c>
    </row>
    <row r="18" spans="1:22" x14ac:dyDescent="0.25">
      <c r="A18" s="39" t="s">
        <v>56</v>
      </c>
      <c r="B18" s="48">
        <f t="shared" si="0"/>
        <v>235757999.50174341</v>
      </c>
      <c r="C18" s="53">
        <v>59580967.104923986</v>
      </c>
      <c r="D18" s="54">
        <v>442476.113138474</v>
      </c>
      <c r="E18" s="54">
        <v>38576440.718299009</v>
      </c>
      <c r="F18" s="54">
        <v>7748504.1188698346</v>
      </c>
      <c r="G18" s="54">
        <v>1361793.6330747535</v>
      </c>
      <c r="H18" s="54">
        <v>9541117.1578284185</v>
      </c>
      <c r="I18" s="54">
        <v>29076395.500474986</v>
      </c>
      <c r="J18" s="54">
        <v>17101567.741208341</v>
      </c>
      <c r="K18" s="54">
        <v>1286420.2816134272</v>
      </c>
      <c r="L18" s="54">
        <v>4413897.6911178175</v>
      </c>
      <c r="M18" s="54">
        <v>574751.25283290341</v>
      </c>
      <c r="N18" s="54">
        <v>23046408.716325045</v>
      </c>
      <c r="O18" s="54">
        <v>3278702.3627839158</v>
      </c>
      <c r="P18" s="54">
        <v>2240845.1468373472</v>
      </c>
      <c r="Q18" s="54">
        <v>14525577.796034139</v>
      </c>
      <c r="R18" s="54">
        <v>11291939.187284203</v>
      </c>
      <c r="S18" s="54">
        <v>8726118.297276441</v>
      </c>
      <c r="T18" s="54">
        <v>1775549.6070762426</v>
      </c>
      <c r="U18" s="54">
        <v>1168527.0747441393</v>
      </c>
      <c r="V18" s="55">
        <v>0</v>
      </c>
    </row>
    <row r="19" spans="1:22" x14ac:dyDescent="0.25">
      <c r="A19" s="39" t="s">
        <v>55</v>
      </c>
      <c r="B19" s="48">
        <f t="shared" si="0"/>
        <v>407301842.84526658</v>
      </c>
      <c r="C19" s="53">
        <v>42686486.485398635</v>
      </c>
      <c r="D19" s="54">
        <v>568700.40713904123</v>
      </c>
      <c r="E19" s="54">
        <v>113091721.14771184</v>
      </c>
      <c r="F19" s="54">
        <v>12858488.169340948</v>
      </c>
      <c r="G19" s="54">
        <v>2979407.1087827161</v>
      </c>
      <c r="H19" s="54">
        <v>15411965.921689123</v>
      </c>
      <c r="I19" s="54">
        <v>57541070.786773533</v>
      </c>
      <c r="J19" s="54">
        <v>27354694.747456837</v>
      </c>
      <c r="K19" s="54">
        <v>3044742.5185416024</v>
      </c>
      <c r="L19" s="54">
        <v>10050079.330317292</v>
      </c>
      <c r="M19" s="54">
        <v>1545971.0255132457</v>
      </c>
      <c r="N19" s="54">
        <v>49970891.840489574</v>
      </c>
      <c r="O19" s="54">
        <v>9162196.4478879869</v>
      </c>
      <c r="P19" s="54">
        <v>6744639.7320588706</v>
      </c>
      <c r="Q19" s="54">
        <v>23996070.214830212</v>
      </c>
      <c r="R19" s="54">
        <v>14605429.278365122</v>
      </c>
      <c r="S19" s="54">
        <v>12353575.567504643</v>
      </c>
      <c r="T19" s="54">
        <v>1601737.1311193439</v>
      </c>
      <c r="U19" s="54">
        <v>1733974.9843459667</v>
      </c>
      <c r="V19" s="55">
        <v>0</v>
      </c>
    </row>
    <row r="20" spans="1:22" x14ac:dyDescent="0.25">
      <c r="A20" s="39" t="s">
        <v>54</v>
      </c>
      <c r="B20" s="48">
        <f t="shared" si="0"/>
        <v>311384853.51006365</v>
      </c>
      <c r="C20" s="53">
        <v>13367468.18800506</v>
      </c>
      <c r="D20" s="54">
        <v>639134.21036139142</v>
      </c>
      <c r="E20" s="54">
        <v>72953819.944172189</v>
      </c>
      <c r="F20" s="54">
        <v>21880836.420281459</v>
      </c>
      <c r="G20" s="54">
        <v>3687336.8315003752</v>
      </c>
      <c r="H20" s="54">
        <v>9248741.4632893037</v>
      </c>
      <c r="I20" s="54">
        <v>52569522.038381331</v>
      </c>
      <c r="J20" s="54">
        <v>36519637.641653381</v>
      </c>
      <c r="K20" s="54">
        <v>2208472.5884178574</v>
      </c>
      <c r="L20" s="54">
        <v>6132356.371786857</v>
      </c>
      <c r="M20" s="54">
        <v>1644150.5004972452</v>
      </c>
      <c r="N20" s="54">
        <v>29639295.615959976</v>
      </c>
      <c r="O20" s="54">
        <v>5751260.0203011511</v>
      </c>
      <c r="P20" s="54">
        <v>9514680.96065991</v>
      </c>
      <c r="Q20" s="54">
        <v>19487411.500042528</v>
      </c>
      <c r="R20" s="54">
        <v>10502540.308612214</v>
      </c>
      <c r="S20" s="54">
        <v>13378927.494749982</v>
      </c>
      <c r="T20" s="54">
        <v>1476711.5797675035</v>
      </c>
      <c r="U20" s="54">
        <v>782549.83162391395</v>
      </c>
      <c r="V20" s="55">
        <v>0</v>
      </c>
    </row>
    <row r="21" spans="1:22" x14ac:dyDescent="0.25">
      <c r="A21" s="39" t="s">
        <v>53</v>
      </c>
      <c r="B21" s="48">
        <f t="shared" si="0"/>
        <v>327075329.10508472</v>
      </c>
      <c r="C21" s="53">
        <v>105625544.92332241</v>
      </c>
      <c r="D21" s="54">
        <v>121051.81838526631</v>
      </c>
      <c r="E21" s="54">
        <v>40653487.815788455</v>
      </c>
      <c r="F21" s="54">
        <v>5453224.336557962</v>
      </c>
      <c r="G21" s="54">
        <v>1230751.9131292077</v>
      </c>
      <c r="H21" s="54">
        <v>12984684.15137722</v>
      </c>
      <c r="I21" s="54">
        <v>45743565.119943671</v>
      </c>
      <c r="J21" s="54">
        <v>18625320.316602714</v>
      </c>
      <c r="K21" s="54">
        <v>2600544.9324153261</v>
      </c>
      <c r="L21" s="54">
        <v>6715857.7921692524</v>
      </c>
      <c r="M21" s="54">
        <v>727915.25527692633</v>
      </c>
      <c r="N21" s="54">
        <v>31088533.709263995</v>
      </c>
      <c r="O21" s="54">
        <v>3731552.2626095172</v>
      </c>
      <c r="P21" s="54">
        <v>3554730.5122570568</v>
      </c>
      <c r="Q21" s="54">
        <v>23049738.389292825</v>
      </c>
      <c r="R21" s="54">
        <v>10506122.052773191</v>
      </c>
      <c r="S21" s="54">
        <v>10468132.875029704</v>
      </c>
      <c r="T21" s="54">
        <v>2617178.238637411</v>
      </c>
      <c r="U21" s="54">
        <v>1577392.690252682</v>
      </c>
      <c r="V21" s="55">
        <v>0</v>
      </c>
    </row>
    <row r="22" spans="1:22" x14ac:dyDescent="0.25">
      <c r="A22" s="38" t="s">
        <v>156</v>
      </c>
      <c r="B22" s="48">
        <f t="shared" si="0"/>
        <v>395645767.17125511</v>
      </c>
      <c r="C22" s="53">
        <v>22887324.866688613</v>
      </c>
      <c r="D22" s="54">
        <v>392931.86830382945</v>
      </c>
      <c r="E22" s="54">
        <v>66587493.449794084</v>
      </c>
      <c r="F22" s="54">
        <v>35157325.714076348</v>
      </c>
      <c r="G22" s="54">
        <v>2942142.9449517475</v>
      </c>
      <c r="H22" s="54">
        <v>13800331.771742037</v>
      </c>
      <c r="I22" s="54">
        <v>62086559.491398163</v>
      </c>
      <c r="J22" s="54">
        <v>31917751.890925456</v>
      </c>
      <c r="K22" s="54">
        <v>5749018.6635747515</v>
      </c>
      <c r="L22" s="54">
        <v>11616373.906098856</v>
      </c>
      <c r="M22" s="54">
        <v>843134.2713682676</v>
      </c>
      <c r="N22" s="54">
        <v>51961173.570496313</v>
      </c>
      <c r="O22" s="54">
        <v>11909999.267491123</v>
      </c>
      <c r="P22" s="54">
        <v>14929975.517605307</v>
      </c>
      <c r="Q22" s="54">
        <v>27875057.448723909</v>
      </c>
      <c r="R22" s="54">
        <v>13125737.069150429</v>
      </c>
      <c r="S22" s="54">
        <v>17096101.379214335</v>
      </c>
      <c r="T22" s="54">
        <v>2925741.7163383695</v>
      </c>
      <c r="U22" s="54">
        <v>1841592.3633131622</v>
      </c>
      <c r="V22" s="55">
        <v>0</v>
      </c>
    </row>
    <row r="23" spans="1:22" x14ac:dyDescent="0.25">
      <c r="A23" s="38" t="s">
        <v>157</v>
      </c>
      <c r="B23" s="48">
        <f t="shared" si="0"/>
        <v>676089552.0439446</v>
      </c>
      <c r="C23" s="53">
        <v>52303186.247119255</v>
      </c>
      <c r="D23" s="54">
        <v>4212586.5914801322</v>
      </c>
      <c r="E23" s="54">
        <v>288880284.54471767</v>
      </c>
      <c r="F23" s="54">
        <v>19679109.567123167</v>
      </c>
      <c r="G23" s="54">
        <v>3215858.359756981</v>
      </c>
      <c r="H23" s="54">
        <v>34824347.668974519</v>
      </c>
      <c r="I23" s="54">
        <v>69226032.937581524</v>
      </c>
      <c r="J23" s="54">
        <v>30772759.285096906</v>
      </c>
      <c r="K23" s="54">
        <v>5446335.254084304</v>
      </c>
      <c r="L23" s="54">
        <v>20904880.64219024</v>
      </c>
      <c r="M23" s="54">
        <v>1263690.6865704856</v>
      </c>
      <c r="N23" s="54">
        <v>56702128.846642546</v>
      </c>
      <c r="O23" s="54">
        <v>11719899.45556407</v>
      </c>
      <c r="P23" s="54">
        <v>9461970.1054889504</v>
      </c>
      <c r="Q23" s="54">
        <v>24171648.749646094</v>
      </c>
      <c r="R23" s="54">
        <v>15298653.550866567</v>
      </c>
      <c r="S23" s="54">
        <v>20365397.649006143</v>
      </c>
      <c r="T23" s="54">
        <v>5241390.0269775204</v>
      </c>
      <c r="U23" s="54">
        <v>2399391.8750577457</v>
      </c>
      <c r="V23" s="55">
        <v>0</v>
      </c>
    </row>
    <row r="24" spans="1:22" x14ac:dyDescent="0.25">
      <c r="A24" s="39" t="s">
        <v>52</v>
      </c>
      <c r="B24" s="48">
        <f t="shared" si="0"/>
        <v>536576898.75477356</v>
      </c>
      <c r="C24" s="53">
        <v>18336508.198708411</v>
      </c>
      <c r="D24" s="54">
        <v>982625.48564858804</v>
      </c>
      <c r="E24" s="54">
        <v>157004533.62138879</v>
      </c>
      <c r="F24" s="54">
        <v>16190872.200002503</v>
      </c>
      <c r="G24" s="54">
        <v>4296447.0320412517</v>
      </c>
      <c r="H24" s="54">
        <v>25956068.924063172</v>
      </c>
      <c r="I24" s="54">
        <v>79308966.752855882</v>
      </c>
      <c r="J24" s="54">
        <v>58833950.689748876</v>
      </c>
      <c r="K24" s="54">
        <v>4785656.7202855973</v>
      </c>
      <c r="L24" s="54">
        <v>13259243.324863303</v>
      </c>
      <c r="M24" s="54">
        <v>1538211.8927461379</v>
      </c>
      <c r="N24" s="54">
        <v>58941629.785531066</v>
      </c>
      <c r="O24" s="54">
        <v>13527677.919094309</v>
      </c>
      <c r="P24" s="54">
        <v>15185918.763287015</v>
      </c>
      <c r="Q24" s="54">
        <v>26240782.725089561</v>
      </c>
      <c r="R24" s="54">
        <v>15295934.262078136</v>
      </c>
      <c r="S24" s="54">
        <v>19258207.573195744</v>
      </c>
      <c r="T24" s="54">
        <v>5677984.548678224</v>
      </c>
      <c r="U24" s="54">
        <v>1955678.3354670268</v>
      </c>
      <c r="V24" s="55">
        <v>0</v>
      </c>
    </row>
    <row r="25" spans="1:22" x14ac:dyDescent="0.25">
      <c r="A25" s="39" t="s">
        <v>51</v>
      </c>
      <c r="B25" s="76">
        <f t="shared" si="0"/>
        <v>17481676238.063557</v>
      </c>
      <c r="C25" s="57">
        <v>9520307.8360620979</v>
      </c>
      <c r="D25" s="58">
        <v>0</v>
      </c>
      <c r="E25" s="58">
        <v>2021147574.2159977</v>
      </c>
      <c r="F25" s="58">
        <v>536131231.01769751</v>
      </c>
      <c r="G25" s="58">
        <v>59751641.495166197</v>
      </c>
      <c r="H25" s="58">
        <v>1031905392.8099035</v>
      </c>
      <c r="I25" s="58">
        <v>3768683242.5475726</v>
      </c>
      <c r="J25" s="58">
        <v>1027558810.4156244</v>
      </c>
      <c r="K25" s="58">
        <v>130683588.16807902</v>
      </c>
      <c r="L25" s="58">
        <v>1691421847.8214896</v>
      </c>
      <c r="M25" s="58">
        <v>250446457.45575652</v>
      </c>
      <c r="N25" s="58">
        <v>2321221534.3166456</v>
      </c>
      <c r="O25" s="58">
        <v>1650565988.0801437</v>
      </c>
      <c r="P25" s="58">
        <v>842540563.21080482</v>
      </c>
      <c r="Q25" s="58">
        <v>985605723.91251445</v>
      </c>
      <c r="R25" s="58">
        <v>337365746.39835393</v>
      </c>
      <c r="S25" s="58">
        <v>448257977.48845696</v>
      </c>
      <c r="T25" s="58">
        <v>256501963.57020655</v>
      </c>
      <c r="U25" s="58">
        <v>112366647.30308501</v>
      </c>
      <c r="V25" s="59">
        <v>0</v>
      </c>
    </row>
    <row r="26" spans="1:22" s="21" customFormat="1" ht="31.5" x14ac:dyDescent="0.25">
      <c r="A26" s="38" t="s">
        <v>1</v>
      </c>
      <c r="B26" s="48">
        <f t="shared" si="0"/>
        <v>9615622618.8618298</v>
      </c>
      <c r="C26" s="48">
        <v>243780503.38125679</v>
      </c>
      <c r="D26" s="48">
        <v>509286919.02658582</v>
      </c>
      <c r="E26" s="48">
        <v>1744663595.6051047</v>
      </c>
      <c r="F26" s="48">
        <v>273318182.4770301</v>
      </c>
      <c r="G26" s="48">
        <v>71378800.725131914</v>
      </c>
      <c r="H26" s="48">
        <v>429747920.56243002</v>
      </c>
      <c r="I26" s="48">
        <v>1592381854.4274638</v>
      </c>
      <c r="J26" s="48">
        <v>857613950.35287809</v>
      </c>
      <c r="K26" s="48">
        <v>98979816.285563558</v>
      </c>
      <c r="L26" s="48">
        <v>342768487.33531874</v>
      </c>
      <c r="M26" s="48">
        <v>30884712.259258702</v>
      </c>
      <c r="N26" s="48">
        <v>1334791416.7293909</v>
      </c>
      <c r="O26" s="48">
        <v>468312257.09307081</v>
      </c>
      <c r="P26" s="48">
        <v>266378429.18487057</v>
      </c>
      <c r="Q26" s="48">
        <v>560655600.08704197</v>
      </c>
      <c r="R26" s="48">
        <v>265641810.66823015</v>
      </c>
      <c r="S26" s="48">
        <v>386524283.3236568</v>
      </c>
      <c r="T26" s="48">
        <v>101887646.96647228</v>
      </c>
      <c r="U26" s="48">
        <v>36626432.371074602</v>
      </c>
      <c r="V26" s="48">
        <v>0</v>
      </c>
    </row>
    <row r="27" spans="1:22" x14ac:dyDescent="0.25">
      <c r="A27" s="38" t="s">
        <v>158</v>
      </c>
      <c r="B27" s="78">
        <f t="shared" si="0"/>
        <v>247601738.76920781</v>
      </c>
      <c r="C27" s="50">
        <v>16612786.122794153</v>
      </c>
      <c r="D27" s="51">
        <v>26889727.641880687</v>
      </c>
      <c r="E27" s="51">
        <v>34542846.787962407</v>
      </c>
      <c r="F27" s="51">
        <v>7999780.8217201391</v>
      </c>
      <c r="G27" s="51">
        <v>1701371.2464450097</v>
      </c>
      <c r="H27" s="51">
        <v>13352578.322039394</v>
      </c>
      <c r="I27" s="51">
        <v>14141085.421529582</v>
      </c>
      <c r="J27" s="51">
        <v>28922836.01411777</v>
      </c>
      <c r="K27" s="51">
        <v>2531142.5124494084</v>
      </c>
      <c r="L27" s="51">
        <v>4901411.5867301598</v>
      </c>
      <c r="M27" s="51">
        <v>1051245.3244697817</v>
      </c>
      <c r="N27" s="51">
        <v>31123636.965904519</v>
      </c>
      <c r="O27" s="51">
        <v>6161728.7325204387</v>
      </c>
      <c r="P27" s="51">
        <v>4651199.4097721959</v>
      </c>
      <c r="Q27" s="51">
        <v>27453574.309182938</v>
      </c>
      <c r="R27" s="51">
        <v>8322418.6989977807</v>
      </c>
      <c r="S27" s="51">
        <v>14689905.817087391</v>
      </c>
      <c r="T27" s="51">
        <v>1772113.6629701285</v>
      </c>
      <c r="U27" s="51">
        <v>780349.37063397374</v>
      </c>
      <c r="V27" s="52">
        <v>0</v>
      </c>
    </row>
    <row r="28" spans="1:22" x14ac:dyDescent="0.25">
      <c r="A28" s="39" t="s">
        <v>50</v>
      </c>
      <c r="B28" s="48">
        <f t="shared" si="0"/>
        <v>524758079.00812769</v>
      </c>
      <c r="C28" s="53">
        <v>11582061.500763195</v>
      </c>
      <c r="D28" s="54">
        <v>186449892.35522312</v>
      </c>
      <c r="E28" s="54">
        <v>61274090.177019827</v>
      </c>
      <c r="F28" s="54">
        <v>12251630.921684789</v>
      </c>
      <c r="G28" s="54">
        <v>3162258.0741408058</v>
      </c>
      <c r="H28" s="54">
        <v>28310990.480722982</v>
      </c>
      <c r="I28" s="54">
        <v>25592421.019827478</v>
      </c>
      <c r="J28" s="54">
        <v>39549198.834978975</v>
      </c>
      <c r="K28" s="54">
        <v>4355128.4815674163</v>
      </c>
      <c r="L28" s="54">
        <v>6350202.390712847</v>
      </c>
      <c r="M28" s="54">
        <v>771277.72064186679</v>
      </c>
      <c r="N28" s="54">
        <v>31941862.324910529</v>
      </c>
      <c r="O28" s="54">
        <v>9307070.7206749506</v>
      </c>
      <c r="P28" s="54">
        <v>22378759.947284423</v>
      </c>
      <c r="Q28" s="54">
        <v>40698527.590868786</v>
      </c>
      <c r="R28" s="54">
        <v>15240392.212130457</v>
      </c>
      <c r="S28" s="54">
        <v>20310427.710483477</v>
      </c>
      <c r="T28" s="54">
        <v>3203703.5518452716</v>
      </c>
      <c r="U28" s="54">
        <v>2028182.9926465985</v>
      </c>
      <c r="V28" s="55">
        <v>0</v>
      </c>
    </row>
    <row r="29" spans="1:22" x14ac:dyDescent="0.25">
      <c r="A29" s="39" t="s">
        <v>49</v>
      </c>
      <c r="B29" s="48">
        <f t="shared" si="0"/>
        <v>721830782.93235409</v>
      </c>
      <c r="C29" s="53">
        <v>28244693.628848672</v>
      </c>
      <c r="D29" s="53">
        <v>218519954.81020892</v>
      </c>
      <c r="E29" s="53">
        <v>109688827.28306867</v>
      </c>
      <c r="F29" s="53">
        <v>16553593.037575893</v>
      </c>
      <c r="G29" s="53">
        <v>3031429.2460183329</v>
      </c>
      <c r="H29" s="53">
        <v>32372048.688363984</v>
      </c>
      <c r="I29" s="53">
        <v>47208508.447372571</v>
      </c>
      <c r="J29" s="53">
        <v>68768865.68590945</v>
      </c>
      <c r="K29" s="53">
        <v>7317803.1169996932</v>
      </c>
      <c r="L29" s="53">
        <v>8697474.1257817987</v>
      </c>
      <c r="M29" s="53">
        <v>1705097.2352954661</v>
      </c>
      <c r="N29" s="53">
        <v>53716896.09013591</v>
      </c>
      <c r="O29" s="53">
        <v>9891844.823403243</v>
      </c>
      <c r="P29" s="53">
        <v>8634591.2228794396</v>
      </c>
      <c r="Q29" s="53">
        <v>56281263.246862739</v>
      </c>
      <c r="R29" s="53">
        <v>17709848.933911961</v>
      </c>
      <c r="S29" s="53">
        <v>26830319.530866381</v>
      </c>
      <c r="T29" s="53">
        <v>4109302.9250680064</v>
      </c>
      <c r="U29" s="53">
        <v>2548420.8537830357</v>
      </c>
      <c r="V29" s="53">
        <v>0</v>
      </c>
    </row>
    <row r="30" spans="1:22" ht="31.5" x14ac:dyDescent="0.25">
      <c r="A30" s="39" t="s">
        <v>48</v>
      </c>
      <c r="B30" s="48">
        <f t="shared" si="0"/>
        <v>244277209.30416048</v>
      </c>
      <c r="C30" s="53">
        <v>878797.93650325318</v>
      </c>
      <c r="D30" s="54">
        <v>190952740.97266853</v>
      </c>
      <c r="E30" s="54">
        <v>488197.22568881884</v>
      </c>
      <c r="F30" s="54">
        <v>2341279.2155499877</v>
      </c>
      <c r="G30" s="54">
        <v>218364.47234348589</v>
      </c>
      <c r="H30" s="54">
        <v>14443500.825462965</v>
      </c>
      <c r="I30" s="54">
        <v>1439543.1705854479</v>
      </c>
      <c r="J30" s="54">
        <v>9517235.8771975208</v>
      </c>
      <c r="K30" s="54">
        <v>792372.53160979552</v>
      </c>
      <c r="L30" s="54">
        <v>587285.85852442635</v>
      </c>
      <c r="M30" s="54">
        <v>0</v>
      </c>
      <c r="N30" s="54">
        <v>3129251.1147413193</v>
      </c>
      <c r="O30" s="54">
        <v>1172837.0768578853</v>
      </c>
      <c r="P30" s="54">
        <v>1970661.025661231</v>
      </c>
      <c r="Q30" s="54">
        <v>11139750.719580967</v>
      </c>
      <c r="R30" s="54">
        <v>1811437.5116466982</v>
      </c>
      <c r="S30" s="54">
        <v>2919579.1023970223</v>
      </c>
      <c r="T30" s="54">
        <v>374242.49231556355</v>
      </c>
      <c r="U30" s="54">
        <v>100132.17482553767</v>
      </c>
      <c r="V30" s="55">
        <v>0</v>
      </c>
    </row>
    <row r="31" spans="1:22" ht="31.5" x14ac:dyDescent="0.25">
      <c r="A31" s="39" t="s">
        <v>86</v>
      </c>
      <c r="B31" s="48">
        <f t="shared" si="0"/>
        <v>477553573.6281938</v>
      </c>
      <c r="C31" s="53">
        <v>27365895.692345418</v>
      </c>
      <c r="D31" s="54">
        <v>27567213.837540388</v>
      </c>
      <c r="E31" s="54">
        <v>109200630.05737986</v>
      </c>
      <c r="F31" s="54">
        <v>14212313.822025904</v>
      </c>
      <c r="G31" s="54">
        <v>2813064.7736748471</v>
      </c>
      <c r="H31" s="54">
        <v>17928547.862901021</v>
      </c>
      <c r="I31" s="54">
        <v>45768965.276787125</v>
      </c>
      <c r="J31" s="54">
        <v>59251629.808711931</v>
      </c>
      <c r="K31" s="54">
        <v>6525430.5853898972</v>
      </c>
      <c r="L31" s="54">
        <v>8110188.2672573719</v>
      </c>
      <c r="M31" s="54">
        <v>1705097.2352954661</v>
      </c>
      <c r="N31" s="54">
        <v>50587644.975394592</v>
      </c>
      <c r="O31" s="54">
        <v>8719007.7465453576</v>
      </c>
      <c r="P31" s="54">
        <v>6663930.1972182076</v>
      </c>
      <c r="Q31" s="54">
        <v>45141512.527281776</v>
      </c>
      <c r="R31" s="54">
        <v>15898411.422265261</v>
      </c>
      <c r="S31" s="54">
        <v>23910740.42846936</v>
      </c>
      <c r="T31" s="54">
        <v>3735060.432752443</v>
      </c>
      <c r="U31" s="54">
        <v>2448288.6789574982</v>
      </c>
      <c r="V31" s="55">
        <v>0</v>
      </c>
    </row>
    <row r="32" spans="1:22" x14ac:dyDescent="0.25">
      <c r="A32" s="38" t="s">
        <v>159</v>
      </c>
      <c r="B32" s="48">
        <f t="shared" si="0"/>
        <v>501877843.82341361</v>
      </c>
      <c r="C32" s="53">
        <v>21470953.875075601</v>
      </c>
      <c r="D32" s="54">
        <v>214202.07212663506</v>
      </c>
      <c r="E32" s="54">
        <v>161555441.75800899</v>
      </c>
      <c r="F32" s="54">
        <v>14069825.768869018</v>
      </c>
      <c r="G32" s="54">
        <v>4344169.6633154573</v>
      </c>
      <c r="H32" s="54">
        <v>29122238.563138679</v>
      </c>
      <c r="I32" s="54">
        <v>60803827.058574162</v>
      </c>
      <c r="J32" s="54">
        <v>67082173.853411213</v>
      </c>
      <c r="K32" s="54">
        <v>4267557.9952917034</v>
      </c>
      <c r="L32" s="54">
        <v>13696289.268169383</v>
      </c>
      <c r="M32" s="54">
        <v>1567919.7554246795</v>
      </c>
      <c r="N32" s="54">
        <v>38366910.503694989</v>
      </c>
      <c r="O32" s="54">
        <v>12585427.822482461</v>
      </c>
      <c r="P32" s="54">
        <v>8583879.7504467908</v>
      </c>
      <c r="Q32" s="54">
        <v>30104188.927344266</v>
      </c>
      <c r="R32" s="54">
        <v>10586978.704491081</v>
      </c>
      <c r="S32" s="54">
        <v>17242707.39951504</v>
      </c>
      <c r="T32" s="54">
        <v>3831545.1593849859</v>
      </c>
      <c r="U32" s="54">
        <v>2381605.9246485005</v>
      </c>
      <c r="V32" s="55">
        <v>0</v>
      </c>
    </row>
    <row r="33" spans="1:22" x14ac:dyDescent="0.25">
      <c r="A33" s="39" t="s">
        <v>47</v>
      </c>
      <c r="B33" s="48">
        <f t="shared" si="0"/>
        <v>466392012.50455225</v>
      </c>
      <c r="C33" s="53">
        <v>31923937.45435008</v>
      </c>
      <c r="D33" s="54">
        <v>9308122.4135602973</v>
      </c>
      <c r="E33" s="54">
        <v>77732783.915814519</v>
      </c>
      <c r="F33" s="54">
        <v>14346906.722179864</v>
      </c>
      <c r="G33" s="54">
        <v>2705665.0954801957</v>
      </c>
      <c r="H33" s="54">
        <v>26627203.476044901</v>
      </c>
      <c r="I33" s="54">
        <v>50823879.060044639</v>
      </c>
      <c r="J33" s="54">
        <v>47677248.273786478</v>
      </c>
      <c r="K33" s="54">
        <v>4975600.1146008493</v>
      </c>
      <c r="L33" s="54">
        <v>14266582.860783922</v>
      </c>
      <c r="M33" s="54">
        <v>1191129.2928438897</v>
      </c>
      <c r="N33" s="54">
        <v>84430620.298521549</v>
      </c>
      <c r="O33" s="54">
        <v>17094751.083105564</v>
      </c>
      <c r="P33" s="54">
        <v>12441446.839987054</v>
      </c>
      <c r="Q33" s="54">
        <v>31486837.504128534</v>
      </c>
      <c r="R33" s="54">
        <v>12397489.029323606</v>
      </c>
      <c r="S33" s="54">
        <v>18755578.27391408</v>
      </c>
      <c r="T33" s="54">
        <v>5794503.5064523807</v>
      </c>
      <c r="U33" s="54">
        <v>2411727.2896299143</v>
      </c>
      <c r="V33" s="55">
        <v>0</v>
      </c>
    </row>
    <row r="34" spans="1:22" x14ac:dyDescent="0.25">
      <c r="A34" s="38" t="s">
        <v>160</v>
      </c>
      <c r="B34" s="48">
        <f t="shared" si="0"/>
        <v>1112298437.7230749</v>
      </c>
      <c r="C34" s="53">
        <v>58288826.583708346</v>
      </c>
      <c r="D34" s="54">
        <v>9969270.5346287563</v>
      </c>
      <c r="E34" s="54">
        <v>303902681.07419264</v>
      </c>
      <c r="F34" s="54">
        <v>61661528.950610392</v>
      </c>
      <c r="G34" s="54">
        <v>8504590.1257490311</v>
      </c>
      <c r="H34" s="54">
        <v>107667652.15668562</v>
      </c>
      <c r="I34" s="54">
        <v>119443756.61916082</v>
      </c>
      <c r="J34" s="54">
        <v>153933111.07088158</v>
      </c>
      <c r="K34" s="54">
        <v>8493233.5381063223</v>
      </c>
      <c r="L34" s="54">
        <v>9267277.9642830435</v>
      </c>
      <c r="M34" s="54">
        <v>1941388.3236966091</v>
      </c>
      <c r="N34" s="54">
        <v>106460738.86066766</v>
      </c>
      <c r="O34" s="54">
        <v>33533404.05438076</v>
      </c>
      <c r="P34" s="54">
        <v>20641508.046283856</v>
      </c>
      <c r="Q34" s="54">
        <v>42406907.831278652</v>
      </c>
      <c r="R34" s="54">
        <v>21243243.630006298</v>
      </c>
      <c r="S34" s="54">
        <v>33489555.47726173</v>
      </c>
      <c r="T34" s="54">
        <v>9837429.8755350728</v>
      </c>
      <c r="U34" s="54">
        <v>1612333.0059577404</v>
      </c>
      <c r="V34" s="55">
        <v>0</v>
      </c>
    </row>
    <row r="35" spans="1:22" x14ac:dyDescent="0.25">
      <c r="A35" s="39" t="s">
        <v>46</v>
      </c>
      <c r="B35" s="48">
        <f t="shared" si="0"/>
        <v>522645374.10314655</v>
      </c>
      <c r="C35" s="53">
        <v>36210534.897723235</v>
      </c>
      <c r="D35" s="54">
        <v>43523373.291353047</v>
      </c>
      <c r="E35" s="54">
        <v>100511971.50621133</v>
      </c>
      <c r="F35" s="54">
        <v>17050241.993917722</v>
      </c>
      <c r="G35" s="54">
        <v>3909850.8119762829</v>
      </c>
      <c r="H35" s="54">
        <v>47147282.885514744</v>
      </c>
      <c r="I35" s="54">
        <v>35194768.418472461</v>
      </c>
      <c r="J35" s="54">
        <v>44284541.939505942</v>
      </c>
      <c r="K35" s="54">
        <v>10605804.14449859</v>
      </c>
      <c r="L35" s="54">
        <v>6293028.7061671484</v>
      </c>
      <c r="M35" s="54">
        <v>692433.95587516681</v>
      </c>
      <c r="N35" s="54">
        <v>45127699.572723418</v>
      </c>
      <c r="O35" s="54">
        <v>16072364.635841386</v>
      </c>
      <c r="P35" s="54">
        <v>13423472.230880138</v>
      </c>
      <c r="Q35" s="54">
        <v>57564147.260892853</v>
      </c>
      <c r="R35" s="54">
        <v>14186989.323623197</v>
      </c>
      <c r="S35" s="54">
        <v>24617783.508594595</v>
      </c>
      <c r="T35" s="54">
        <v>4087277.1862063645</v>
      </c>
      <c r="U35" s="54">
        <v>2141807.8331690161</v>
      </c>
      <c r="V35" s="55">
        <v>0</v>
      </c>
    </row>
    <row r="36" spans="1:22" x14ac:dyDescent="0.25">
      <c r="A36" s="39" t="s">
        <v>45</v>
      </c>
      <c r="B36" s="48">
        <f t="shared" si="0"/>
        <v>266908264.63000092</v>
      </c>
      <c r="C36" s="53">
        <v>14562515.191700941</v>
      </c>
      <c r="D36" s="54">
        <v>610625.07342284324</v>
      </c>
      <c r="E36" s="54">
        <v>108048118.12132338</v>
      </c>
      <c r="F36" s="54">
        <v>13327871.57703313</v>
      </c>
      <c r="G36" s="54">
        <v>2086350.9746319263</v>
      </c>
      <c r="H36" s="54">
        <v>12284596.885561768</v>
      </c>
      <c r="I36" s="54">
        <v>32714093.885889277</v>
      </c>
      <c r="J36" s="54">
        <v>17716234.648791417</v>
      </c>
      <c r="K36" s="54">
        <v>2215400.8932640771</v>
      </c>
      <c r="L36" s="54">
        <v>3221302.8478909666</v>
      </c>
      <c r="M36" s="54">
        <v>521972.50226626324</v>
      </c>
      <c r="N36" s="54">
        <v>17414435.902006358</v>
      </c>
      <c r="O36" s="54">
        <v>6722088.7531313924</v>
      </c>
      <c r="P36" s="54">
        <v>2074156.430614392</v>
      </c>
      <c r="Q36" s="54">
        <v>13789735.914663225</v>
      </c>
      <c r="R36" s="54">
        <v>6129615.2483637426</v>
      </c>
      <c r="S36" s="54">
        <v>10218980.357754704</v>
      </c>
      <c r="T36" s="54">
        <v>2353442.9250792833</v>
      </c>
      <c r="U36" s="54">
        <v>896726.49661183683</v>
      </c>
      <c r="V36" s="55">
        <v>0</v>
      </c>
    </row>
    <row r="37" spans="1:22" x14ac:dyDescent="0.25">
      <c r="A37" s="38" t="s">
        <v>161</v>
      </c>
      <c r="B37" s="48">
        <f t="shared" si="0"/>
        <v>165130697.95219406</v>
      </c>
      <c r="C37" s="53">
        <v>20585061.155153323</v>
      </c>
      <c r="D37" s="54">
        <v>826803.12185096683</v>
      </c>
      <c r="E37" s="54">
        <v>26874272.790974788</v>
      </c>
      <c r="F37" s="54">
        <v>5322886.9934432218</v>
      </c>
      <c r="G37" s="54">
        <v>1809745.3410828458</v>
      </c>
      <c r="H37" s="54">
        <v>7792170.9404150192</v>
      </c>
      <c r="I37" s="54">
        <v>22981386.866273634</v>
      </c>
      <c r="J37" s="54">
        <v>15646333.024775591</v>
      </c>
      <c r="K37" s="54">
        <v>3254558.0875828648</v>
      </c>
      <c r="L37" s="54">
        <v>3941169.61591664</v>
      </c>
      <c r="M37" s="54">
        <v>639966.74286664603</v>
      </c>
      <c r="N37" s="54">
        <v>17656400.202458598</v>
      </c>
      <c r="O37" s="54">
        <v>1875437.9312964259</v>
      </c>
      <c r="P37" s="54">
        <v>2315142.4416335407</v>
      </c>
      <c r="Q37" s="54">
        <v>17511423.355685446</v>
      </c>
      <c r="R37" s="54">
        <v>5169610.2875635633</v>
      </c>
      <c r="S37" s="54">
        <v>8438969.7371032219</v>
      </c>
      <c r="T37" s="54">
        <v>1459632.6639208028</v>
      </c>
      <c r="U37" s="54">
        <v>1029726.6521969534</v>
      </c>
      <c r="V37" s="55">
        <v>0</v>
      </c>
    </row>
    <row r="38" spans="1:22" x14ac:dyDescent="0.25">
      <c r="A38" s="39" t="s">
        <v>44</v>
      </c>
      <c r="B38" s="76">
        <f t="shared" si="0"/>
        <v>5086179387.4157581</v>
      </c>
      <c r="C38" s="57">
        <v>4299132.9711392215</v>
      </c>
      <c r="D38" s="58">
        <v>12974947.712330528</v>
      </c>
      <c r="E38" s="58">
        <v>760532562.19052827</v>
      </c>
      <c r="F38" s="58">
        <v>110733915.6899959</v>
      </c>
      <c r="G38" s="58">
        <v>40123370.146292023</v>
      </c>
      <c r="H38" s="58">
        <v>125071158.16394293</v>
      </c>
      <c r="I38" s="58">
        <v>1183478127.6303189</v>
      </c>
      <c r="J38" s="58">
        <v>374033407.00671959</v>
      </c>
      <c r="K38" s="58">
        <v>50963587.401202641</v>
      </c>
      <c r="L38" s="58">
        <v>272133747.96888286</v>
      </c>
      <c r="M38" s="58">
        <v>20802281.405878332</v>
      </c>
      <c r="N38" s="58">
        <v>908552216.0083673</v>
      </c>
      <c r="O38" s="58">
        <v>355068138.5362342</v>
      </c>
      <c r="P38" s="58">
        <v>171234272.8650887</v>
      </c>
      <c r="Q38" s="58">
        <v>243358994.14613456</v>
      </c>
      <c r="R38" s="58">
        <v>154655224.59981847</v>
      </c>
      <c r="S38" s="58">
        <v>211930055.51107618</v>
      </c>
      <c r="T38" s="58">
        <v>65438695.510009982</v>
      </c>
      <c r="U38" s="58">
        <v>20795551.951797027</v>
      </c>
      <c r="V38" s="59">
        <v>0</v>
      </c>
    </row>
    <row r="39" spans="1:22" s="21" customFormat="1" x14ac:dyDescent="0.25">
      <c r="A39" s="38" t="s">
        <v>2</v>
      </c>
      <c r="B39" s="48">
        <f t="shared" si="0"/>
        <v>6281594054.4843807</v>
      </c>
      <c r="C39" s="48">
        <v>739079931.42031097</v>
      </c>
      <c r="D39" s="48">
        <v>237654325.85723722</v>
      </c>
      <c r="E39" s="48">
        <v>804623907.23213971</v>
      </c>
      <c r="F39" s="48">
        <v>187164826.88882822</v>
      </c>
      <c r="G39" s="48">
        <v>42768169.441377848</v>
      </c>
      <c r="H39" s="48">
        <v>360411358.28139222</v>
      </c>
      <c r="I39" s="48">
        <v>911631061.44038904</v>
      </c>
      <c r="J39" s="48">
        <v>619352861.90597117</v>
      </c>
      <c r="K39" s="48">
        <v>134175554.62349838</v>
      </c>
      <c r="L39" s="48">
        <v>118651036.47008261</v>
      </c>
      <c r="M39" s="48">
        <v>15385226.6208166</v>
      </c>
      <c r="N39" s="48">
        <v>891623456.43850923</v>
      </c>
      <c r="O39" s="48">
        <v>174568444.21245617</v>
      </c>
      <c r="P39" s="48">
        <v>117413157.44045918</v>
      </c>
      <c r="Q39" s="48">
        <v>398062466.69101381</v>
      </c>
      <c r="R39" s="48">
        <v>166083735.68011799</v>
      </c>
      <c r="S39" s="48">
        <v>258207692.42170724</v>
      </c>
      <c r="T39" s="48">
        <v>72211883.60390985</v>
      </c>
      <c r="U39" s="48">
        <v>32524957.814163685</v>
      </c>
      <c r="V39" s="48">
        <v>0</v>
      </c>
    </row>
    <row r="40" spans="1:22" x14ac:dyDescent="0.25">
      <c r="A40" s="39" t="s">
        <v>43</v>
      </c>
      <c r="B40" s="78">
        <f t="shared" si="0"/>
        <v>126976610.17959584</v>
      </c>
      <c r="C40" s="50">
        <v>14345851.904219702</v>
      </c>
      <c r="D40" s="51">
        <v>1135721.0437912017</v>
      </c>
      <c r="E40" s="51">
        <v>18172229.256566074</v>
      </c>
      <c r="F40" s="51">
        <v>3572255.1915948521</v>
      </c>
      <c r="G40" s="51">
        <v>982266.11139170011</v>
      </c>
      <c r="H40" s="51">
        <v>6957419.751243663</v>
      </c>
      <c r="I40" s="51">
        <v>26040846.013137538</v>
      </c>
      <c r="J40" s="51">
        <v>4716567.1356905708</v>
      </c>
      <c r="K40" s="51">
        <v>2123308.8499411107</v>
      </c>
      <c r="L40" s="51">
        <v>1867285.1734227317</v>
      </c>
      <c r="M40" s="51">
        <v>193968.26895510891</v>
      </c>
      <c r="N40" s="51">
        <v>18936453.958560724</v>
      </c>
      <c r="O40" s="51">
        <v>2822033.4356712783</v>
      </c>
      <c r="P40" s="51">
        <v>4242769.7527346341</v>
      </c>
      <c r="Q40" s="51">
        <v>9222242.9196873587</v>
      </c>
      <c r="R40" s="51">
        <v>5160937.7905282155</v>
      </c>
      <c r="S40" s="51">
        <v>5211939.4803176364</v>
      </c>
      <c r="T40" s="51">
        <v>989531.09722692892</v>
      </c>
      <c r="U40" s="51">
        <v>282983.04491479683</v>
      </c>
      <c r="V40" s="52">
        <v>0</v>
      </c>
    </row>
    <row r="41" spans="1:22" x14ac:dyDescent="0.25">
      <c r="A41" s="39" t="s">
        <v>42</v>
      </c>
      <c r="B41" s="48">
        <f t="shared" si="0"/>
        <v>73394864.004219651</v>
      </c>
      <c r="C41" s="53">
        <v>13582395.699771192</v>
      </c>
      <c r="D41" s="54">
        <v>320418.30683337961</v>
      </c>
      <c r="E41" s="54">
        <v>703569.45438928832</v>
      </c>
      <c r="F41" s="54">
        <v>1586418.9347242592</v>
      </c>
      <c r="G41" s="54">
        <v>257494.28616571287</v>
      </c>
      <c r="H41" s="54">
        <v>2362680.4896298489</v>
      </c>
      <c r="I41" s="54">
        <v>5233234.7913327767</v>
      </c>
      <c r="J41" s="54">
        <v>14469612.313753441</v>
      </c>
      <c r="K41" s="54">
        <v>159852.51763060689</v>
      </c>
      <c r="L41" s="54">
        <v>1525124.8826563563</v>
      </c>
      <c r="M41" s="54">
        <v>85606.149368002152</v>
      </c>
      <c r="N41" s="54">
        <v>8450373.70342944</v>
      </c>
      <c r="O41" s="54">
        <v>2375594.6576546612</v>
      </c>
      <c r="P41" s="54">
        <v>2879655.9812111207</v>
      </c>
      <c r="Q41" s="54">
        <v>12095561.310581341</v>
      </c>
      <c r="R41" s="54">
        <v>3313345.4050036799</v>
      </c>
      <c r="S41" s="54">
        <v>3321961.1364209107</v>
      </c>
      <c r="T41" s="54">
        <v>524747.90466823243</v>
      </c>
      <c r="U41" s="54">
        <v>147216.07899541905</v>
      </c>
      <c r="V41" s="55">
        <v>0</v>
      </c>
    </row>
    <row r="42" spans="1:22" x14ac:dyDescent="0.25">
      <c r="A42" s="39" t="s">
        <v>10</v>
      </c>
      <c r="B42" s="48">
        <f t="shared" si="0"/>
        <v>433547051.41296262</v>
      </c>
      <c r="C42" s="53">
        <v>52825023.376329206</v>
      </c>
      <c r="D42" s="54">
        <v>5245003.4547909377</v>
      </c>
      <c r="E42" s="54">
        <v>40451558.407583803</v>
      </c>
      <c r="F42" s="54">
        <v>21483832.124983616</v>
      </c>
      <c r="G42" s="54">
        <v>5261129.6273340462</v>
      </c>
      <c r="H42" s="54">
        <v>23431083.477032229</v>
      </c>
      <c r="I42" s="54">
        <v>61838508.016371965</v>
      </c>
      <c r="J42" s="54">
        <v>14137740.586797999</v>
      </c>
      <c r="K42" s="54">
        <v>12321792.017620031</v>
      </c>
      <c r="L42" s="54">
        <v>10622226.197378881</v>
      </c>
      <c r="M42" s="54">
        <v>1221964.6504283708</v>
      </c>
      <c r="N42" s="54">
        <v>73628074.699221328</v>
      </c>
      <c r="O42" s="54">
        <v>9980515.0898735709</v>
      </c>
      <c r="P42" s="54">
        <v>7094123.9126349613</v>
      </c>
      <c r="Q42" s="54">
        <v>39583254.366627909</v>
      </c>
      <c r="R42" s="54">
        <v>14201088.457739003</v>
      </c>
      <c r="S42" s="54">
        <v>29467493.24822763</v>
      </c>
      <c r="T42" s="54">
        <v>4712740.5208916888</v>
      </c>
      <c r="U42" s="54">
        <v>6039899.1810954241</v>
      </c>
      <c r="V42" s="55">
        <v>0</v>
      </c>
    </row>
    <row r="43" spans="1:22" x14ac:dyDescent="0.25">
      <c r="A43" s="39" t="s">
        <v>41</v>
      </c>
      <c r="B43" s="48">
        <f t="shared" si="0"/>
        <v>2712816015.0755396</v>
      </c>
      <c r="C43" s="53">
        <v>295284143.24811929</v>
      </c>
      <c r="D43" s="54">
        <v>17384081.754830498</v>
      </c>
      <c r="E43" s="54">
        <v>245846871.17408141</v>
      </c>
      <c r="F43" s="54">
        <v>51158195.771191083</v>
      </c>
      <c r="G43" s="54">
        <v>16666847.091957996</v>
      </c>
      <c r="H43" s="54">
        <v>131177929.23403877</v>
      </c>
      <c r="I43" s="54">
        <v>405968620.57279634</v>
      </c>
      <c r="J43" s="54">
        <v>389210768.59509033</v>
      </c>
      <c r="K43" s="54">
        <v>86649305.367899105</v>
      </c>
      <c r="L43" s="54">
        <v>48928920.954497837</v>
      </c>
      <c r="M43" s="54">
        <v>7369199.4382062024</v>
      </c>
      <c r="N43" s="54">
        <v>479613158.66882104</v>
      </c>
      <c r="O43" s="54">
        <v>92363208.393511295</v>
      </c>
      <c r="P43" s="54">
        <v>58059676.351736329</v>
      </c>
      <c r="Q43" s="54">
        <v>141971712.11461127</v>
      </c>
      <c r="R43" s="54">
        <v>67746906.533521533</v>
      </c>
      <c r="S43" s="54">
        <v>116378222.09369551</v>
      </c>
      <c r="T43" s="54">
        <v>48095933.328796424</v>
      </c>
      <c r="U43" s="54">
        <v>12942314.388136759</v>
      </c>
      <c r="V43" s="55">
        <v>0</v>
      </c>
    </row>
    <row r="44" spans="1:22" x14ac:dyDescent="0.25">
      <c r="A44" s="38" t="s">
        <v>162</v>
      </c>
      <c r="B44" s="48">
        <f t="shared" si="0"/>
        <v>426581441.98377222</v>
      </c>
      <c r="C44" s="53">
        <v>32376229.853011455</v>
      </c>
      <c r="D44" s="54">
        <v>177071701.09894681</v>
      </c>
      <c r="E44" s="54">
        <v>15855867.085390329</v>
      </c>
      <c r="F44" s="54">
        <v>10103239.951232959</v>
      </c>
      <c r="G44" s="54">
        <v>1990343.8205560546</v>
      </c>
      <c r="H44" s="54">
        <v>15146775.637018487</v>
      </c>
      <c r="I44" s="54">
        <v>34386769.681720257</v>
      </c>
      <c r="J44" s="54">
        <v>34518587.378057338</v>
      </c>
      <c r="K44" s="54">
        <v>4723206.4047437422</v>
      </c>
      <c r="L44" s="54">
        <v>5537818.7983850781</v>
      </c>
      <c r="M44" s="54">
        <v>807408.74323118967</v>
      </c>
      <c r="N44" s="54">
        <v>25246752.113758914</v>
      </c>
      <c r="O44" s="54">
        <v>3441674.5207677232</v>
      </c>
      <c r="P44" s="54">
        <v>8682093.1427092366</v>
      </c>
      <c r="Q44" s="54">
        <v>30654692.284060884</v>
      </c>
      <c r="R44" s="54">
        <v>9411460.4431984052</v>
      </c>
      <c r="S44" s="54">
        <v>13365217.018582435</v>
      </c>
      <c r="T44" s="54">
        <v>2162554.421565874</v>
      </c>
      <c r="U44" s="54">
        <v>1099049.5868349462</v>
      </c>
      <c r="V44" s="55">
        <v>0</v>
      </c>
    </row>
    <row r="45" spans="1:22" x14ac:dyDescent="0.25">
      <c r="A45" s="39" t="s">
        <v>40</v>
      </c>
      <c r="B45" s="48">
        <f t="shared" si="0"/>
        <v>817312988.5825938</v>
      </c>
      <c r="C45" s="53">
        <v>125888067.45974146</v>
      </c>
      <c r="D45" s="54">
        <v>20026943.124741893</v>
      </c>
      <c r="E45" s="54">
        <v>176233924.40002501</v>
      </c>
      <c r="F45" s="54">
        <v>22197738.83484881</v>
      </c>
      <c r="G45" s="54">
        <v>6445682.5961275948</v>
      </c>
      <c r="H45" s="54">
        <v>54009431.393581271</v>
      </c>
      <c r="I45" s="54">
        <v>95096116.357748911</v>
      </c>
      <c r="J45" s="54">
        <v>47132165.653330527</v>
      </c>
      <c r="K45" s="54">
        <v>6987815.304182563</v>
      </c>
      <c r="L45" s="54">
        <v>16345331.934161641</v>
      </c>
      <c r="M45" s="54">
        <v>2019264.5014809035</v>
      </c>
      <c r="N45" s="54">
        <v>81230708.910893038</v>
      </c>
      <c r="O45" s="54">
        <v>24571235.118948109</v>
      </c>
      <c r="P45" s="54">
        <v>15260311.795293503</v>
      </c>
      <c r="Q45" s="54">
        <v>62117836.102764003</v>
      </c>
      <c r="R45" s="54">
        <v>22073071.862242308</v>
      </c>
      <c r="S45" s="54">
        <v>30987124.536003806</v>
      </c>
      <c r="T45" s="54">
        <v>3963314.9174486059</v>
      </c>
      <c r="U45" s="54">
        <v>4726903.7790296823</v>
      </c>
      <c r="V45" s="55">
        <v>0</v>
      </c>
    </row>
    <row r="46" spans="1:22" x14ac:dyDescent="0.25">
      <c r="A46" s="38" t="s">
        <v>163</v>
      </c>
      <c r="B46" s="48">
        <f t="shared" si="0"/>
        <v>1567262388.6495411</v>
      </c>
      <c r="C46" s="53">
        <v>201050164.26832095</v>
      </c>
      <c r="D46" s="54">
        <v>15501015.158907501</v>
      </c>
      <c r="E46" s="54">
        <v>298063081.87094706</v>
      </c>
      <c r="F46" s="54">
        <v>71770146.619647086</v>
      </c>
      <c r="G46" s="54">
        <v>9929691.4750842247</v>
      </c>
      <c r="H46" s="54">
        <v>117944355.38646494</v>
      </c>
      <c r="I46" s="54">
        <v>269292116.68147784</v>
      </c>
      <c r="J46" s="54">
        <v>111738452.89730076</v>
      </c>
      <c r="K46" s="54">
        <v>17844650.673047062</v>
      </c>
      <c r="L46" s="54">
        <v>30931896.879808791</v>
      </c>
      <c r="M46" s="54">
        <v>3479901.4012957574</v>
      </c>
      <c r="N46" s="54">
        <v>166808530.83003181</v>
      </c>
      <c r="O46" s="54">
        <v>35685801.285992637</v>
      </c>
      <c r="P46" s="54">
        <v>18633860.786105908</v>
      </c>
      <c r="Q46" s="54">
        <v>85782292.221982554</v>
      </c>
      <c r="R46" s="54">
        <v>41968009.667921469</v>
      </c>
      <c r="S46" s="54">
        <v>54342865.106945217</v>
      </c>
      <c r="T46" s="54">
        <v>9541526.0813576356</v>
      </c>
      <c r="U46" s="54">
        <v>6954029.3569019111</v>
      </c>
      <c r="V46" s="55">
        <v>0</v>
      </c>
    </row>
    <row r="47" spans="1:22" x14ac:dyDescent="0.25">
      <c r="A47" s="39" t="s">
        <v>11</v>
      </c>
      <c r="B47" s="76">
        <f t="shared" si="0"/>
        <v>123702694.59615725</v>
      </c>
      <c r="C47" s="57">
        <v>3728055.6107977564</v>
      </c>
      <c r="D47" s="58">
        <v>969441.91439501569</v>
      </c>
      <c r="E47" s="58">
        <v>9296805.5831566509</v>
      </c>
      <c r="F47" s="58">
        <v>5292999.4606055478</v>
      </c>
      <c r="G47" s="58">
        <v>1234714.4327605178</v>
      </c>
      <c r="H47" s="58">
        <v>9381682.9123830274</v>
      </c>
      <c r="I47" s="58">
        <v>13774849.325803446</v>
      </c>
      <c r="J47" s="58">
        <v>3428967.345950257</v>
      </c>
      <c r="K47" s="58">
        <v>3365623.4884341448</v>
      </c>
      <c r="L47" s="58">
        <v>2892431.6497712955</v>
      </c>
      <c r="M47" s="58">
        <v>207913.46785106513</v>
      </c>
      <c r="N47" s="58">
        <v>37709403.553792991</v>
      </c>
      <c r="O47" s="58">
        <v>3328381.7100368799</v>
      </c>
      <c r="P47" s="58">
        <v>2560665.7180334758</v>
      </c>
      <c r="Q47" s="58">
        <v>16634875.370698487</v>
      </c>
      <c r="R47" s="58">
        <v>2208915.519963352</v>
      </c>
      <c r="S47" s="58">
        <v>5132869.8015141245</v>
      </c>
      <c r="T47" s="58">
        <v>2221535.3319544718</v>
      </c>
      <c r="U47" s="58">
        <v>332562.3982547475</v>
      </c>
      <c r="V47" s="59">
        <v>0</v>
      </c>
    </row>
    <row r="48" spans="1:22" s="21" customFormat="1" ht="31.5" x14ac:dyDescent="0.25">
      <c r="A48" s="38" t="s">
        <v>8</v>
      </c>
      <c r="B48" s="48">
        <f t="shared" si="0"/>
        <v>2245283599.4774489</v>
      </c>
      <c r="C48" s="48">
        <v>345423506.2174778</v>
      </c>
      <c r="D48" s="48">
        <v>16004073.948818993</v>
      </c>
      <c r="E48" s="48">
        <v>206231886.44217557</v>
      </c>
      <c r="F48" s="48">
        <v>55324597.097576663</v>
      </c>
      <c r="G48" s="48">
        <v>12898815.995370273</v>
      </c>
      <c r="H48" s="48">
        <v>248648872.87743616</v>
      </c>
      <c r="I48" s="48">
        <v>356127039.54756242</v>
      </c>
      <c r="J48" s="48">
        <v>115712944.56176977</v>
      </c>
      <c r="K48" s="48">
        <v>46480034.624093786</v>
      </c>
      <c r="L48" s="48">
        <v>44333437.745720379</v>
      </c>
      <c r="M48" s="48">
        <v>38457570.158068314</v>
      </c>
      <c r="N48" s="48">
        <v>203805082.5545187</v>
      </c>
      <c r="O48" s="48">
        <v>25792427.087280467</v>
      </c>
      <c r="P48" s="48">
        <v>28969835.885181487</v>
      </c>
      <c r="Q48" s="48">
        <v>237421953.66309184</v>
      </c>
      <c r="R48" s="48">
        <v>112459599.61648619</v>
      </c>
      <c r="S48" s="48">
        <v>119290074.25452068</v>
      </c>
      <c r="T48" s="48">
        <v>17039996.127303898</v>
      </c>
      <c r="U48" s="48">
        <v>14861851.072995227</v>
      </c>
      <c r="V48" s="48">
        <v>0</v>
      </c>
    </row>
    <row r="49" spans="1:22" x14ac:dyDescent="0.25">
      <c r="A49" s="39" t="s">
        <v>39</v>
      </c>
      <c r="B49" s="78">
        <f t="shared" si="0"/>
        <v>679055690.08836412</v>
      </c>
      <c r="C49" s="50">
        <v>111381959.0367675</v>
      </c>
      <c r="D49" s="51">
        <v>1615106.732727201</v>
      </c>
      <c r="E49" s="51">
        <v>47634322.616828613</v>
      </c>
      <c r="F49" s="51">
        <v>5846155.222882241</v>
      </c>
      <c r="G49" s="51">
        <v>1122195.3549063632</v>
      </c>
      <c r="H49" s="51">
        <v>114975605.23554781</v>
      </c>
      <c r="I49" s="51">
        <v>140445462.14368218</v>
      </c>
      <c r="J49" s="51">
        <v>43148097.684632137</v>
      </c>
      <c r="K49" s="51">
        <v>19310412.254422944</v>
      </c>
      <c r="L49" s="51">
        <v>13019926.49181973</v>
      </c>
      <c r="M49" s="51">
        <v>0</v>
      </c>
      <c r="N49" s="51">
        <v>51775209.504486389</v>
      </c>
      <c r="O49" s="51">
        <v>3168111.6059969035</v>
      </c>
      <c r="P49" s="51">
        <v>9652898.2085951623</v>
      </c>
      <c r="Q49" s="51">
        <v>50211049.579822332</v>
      </c>
      <c r="R49" s="51">
        <v>31662901.450914662</v>
      </c>
      <c r="S49" s="51">
        <v>24895671.396576118</v>
      </c>
      <c r="T49" s="51">
        <v>4444347.805936452</v>
      </c>
      <c r="U49" s="51">
        <v>4746257.7618194222</v>
      </c>
      <c r="V49" s="52">
        <v>0</v>
      </c>
    </row>
    <row r="50" spans="1:22" x14ac:dyDescent="0.25">
      <c r="A50" s="38" t="s">
        <v>164</v>
      </c>
      <c r="B50" s="48">
        <f t="shared" si="0"/>
        <v>62015413.83729928</v>
      </c>
      <c r="C50" s="53">
        <v>6980396.1538448166</v>
      </c>
      <c r="D50" s="54">
        <v>1821422.7676129763</v>
      </c>
      <c r="E50" s="54">
        <v>3772188.2364923502</v>
      </c>
      <c r="F50" s="54">
        <v>596816.97281500755</v>
      </c>
      <c r="G50" s="54">
        <v>444693.4624960103</v>
      </c>
      <c r="H50" s="54">
        <v>4833538.8229268985</v>
      </c>
      <c r="I50" s="54">
        <v>5565401.1749051195</v>
      </c>
      <c r="J50" s="54">
        <v>841815.64691456663</v>
      </c>
      <c r="K50" s="54">
        <v>250561.07869526348</v>
      </c>
      <c r="L50" s="54">
        <v>692223.84811224299</v>
      </c>
      <c r="M50" s="54">
        <v>0</v>
      </c>
      <c r="N50" s="54">
        <v>4291168.2696232405</v>
      </c>
      <c r="O50" s="54">
        <v>118886.77381587034</v>
      </c>
      <c r="P50" s="54">
        <v>517946.34839586704</v>
      </c>
      <c r="Q50" s="54">
        <v>17877705.842773367</v>
      </c>
      <c r="R50" s="54">
        <v>7617753.3805238008</v>
      </c>
      <c r="S50" s="54">
        <v>4684796.0711339852</v>
      </c>
      <c r="T50" s="54">
        <v>1042971.2746451865</v>
      </c>
      <c r="U50" s="54">
        <v>65127.711572707427</v>
      </c>
      <c r="V50" s="55">
        <v>0</v>
      </c>
    </row>
    <row r="51" spans="1:22" x14ac:dyDescent="0.25">
      <c r="A51" s="39" t="s">
        <v>92</v>
      </c>
      <c r="B51" s="48">
        <f t="shared" si="0"/>
        <v>175220319.97479287</v>
      </c>
      <c r="C51" s="53">
        <v>32854413.248411294</v>
      </c>
      <c r="D51" s="54">
        <v>358497.36579326651</v>
      </c>
      <c r="E51" s="54">
        <v>14406534.143773442</v>
      </c>
      <c r="F51" s="54">
        <v>4064695.5412509521</v>
      </c>
      <c r="G51" s="54">
        <v>979324.61058844638</v>
      </c>
      <c r="H51" s="54">
        <v>16491021.048728229</v>
      </c>
      <c r="I51" s="54">
        <v>32654063.302090049</v>
      </c>
      <c r="J51" s="54">
        <v>5423114.1796144359</v>
      </c>
      <c r="K51" s="54">
        <v>2775242.0496227508</v>
      </c>
      <c r="L51" s="54">
        <v>2835798.5761470692</v>
      </c>
      <c r="M51" s="54">
        <v>267066.51762091508</v>
      </c>
      <c r="N51" s="54">
        <v>19434705.642023355</v>
      </c>
      <c r="O51" s="54">
        <v>2259662.8298475961</v>
      </c>
      <c r="P51" s="54">
        <v>1956404.4176645055</v>
      </c>
      <c r="Q51" s="54">
        <v>17737195.985924803</v>
      </c>
      <c r="R51" s="54">
        <v>10349322.823674606</v>
      </c>
      <c r="S51" s="54">
        <v>8681815.8272299245</v>
      </c>
      <c r="T51" s="54">
        <v>1256884.1985336945</v>
      </c>
      <c r="U51" s="54">
        <v>434557.66625352227</v>
      </c>
      <c r="V51" s="55">
        <v>0</v>
      </c>
    </row>
    <row r="52" spans="1:22" x14ac:dyDescent="0.25">
      <c r="A52" s="39" t="s">
        <v>91</v>
      </c>
      <c r="B52" s="48">
        <f t="shared" si="0"/>
        <v>121027318.92012782</v>
      </c>
      <c r="C52" s="53">
        <v>13922789.571423627</v>
      </c>
      <c r="D52" s="54">
        <v>916922.22403106745</v>
      </c>
      <c r="E52" s="54">
        <v>11476640.489071053</v>
      </c>
      <c r="F52" s="54">
        <v>3543829.5496642571</v>
      </c>
      <c r="G52" s="54">
        <v>651549.82321263291</v>
      </c>
      <c r="H52" s="54">
        <v>7401481.3849942023</v>
      </c>
      <c r="I52" s="54">
        <v>6771685.2829340016</v>
      </c>
      <c r="J52" s="54">
        <v>2617120.7544817445</v>
      </c>
      <c r="K52" s="54">
        <v>593058.46327330742</v>
      </c>
      <c r="L52" s="54">
        <v>1428733.2057995973</v>
      </c>
      <c r="M52" s="54">
        <v>35793817.583991207</v>
      </c>
      <c r="N52" s="54">
        <v>8639122.7142202295</v>
      </c>
      <c r="O52" s="54">
        <v>1332928.0667560722</v>
      </c>
      <c r="P52" s="54">
        <v>2372320.5119975703</v>
      </c>
      <c r="Q52" s="54">
        <v>12274242.048086053</v>
      </c>
      <c r="R52" s="54">
        <v>4916565.8545728512</v>
      </c>
      <c r="S52" s="54">
        <v>4429318.3992705271</v>
      </c>
      <c r="T52" s="54">
        <v>831064.38031129038</v>
      </c>
      <c r="U52" s="54">
        <v>1114128.6120365628</v>
      </c>
      <c r="V52" s="55">
        <v>0</v>
      </c>
    </row>
    <row r="53" spans="1:22" x14ac:dyDescent="0.25">
      <c r="A53" s="39" t="s">
        <v>90</v>
      </c>
      <c r="B53" s="48">
        <f t="shared" si="0"/>
        <v>160975739.8220998</v>
      </c>
      <c r="C53" s="53">
        <v>24685853.553334016</v>
      </c>
      <c r="D53" s="54">
        <v>669905.17464073189</v>
      </c>
      <c r="E53" s="54">
        <v>12255294.823002432</v>
      </c>
      <c r="F53" s="54">
        <v>7778444.1941700317</v>
      </c>
      <c r="G53" s="54">
        <v>1227150.2231809406</v>
      </c>
      <c r="H53" s="54">
        <v>7012681.1914511295</v>
      </c>
      <c r="I53" s="54">
        <v>22553427.853612497</v>
      </c>
      <c r="J53" s="54">
        <v>5031323.830915492</v>
      </c>
      <c r="K53" s="54">
        <v>3485923.7978250948</v>
      </c>
      <c r="L53" s="54">
        <v>4128408.4777652593</v>
      </c>
      <c r="M53" s="54">
        <v>32053.027896902968</v>
      </c>
      <c r="N53" s="54">
        <v>19140271.032337613</v>
      </c>
      <c r="O53" s="54">
        <v>1920268.5181719167</v>
      </c>
      <c r="P53" s="54">
        <v>2395965.580052848</v>
      </c>
      <c r="Q53" s="54">
        <v>26873454.67891911</v>
      </c>
      <c r="R53" s="54">
        <v>8796950.0464798398</v>
      </c>
      <c r="S53" s="54">
        <v>9292604.5111528933</v>
      </c>
      <c r="T53" s="54">
        <v>1917134.638932361</v>
      </c>
      <c r="U53" s="54">
        <v>1778624.6682586763</v>
      </c>
      <c r="V53" s="55">
        <v>0</v>
      </c>
    </row>
    <row r="54" spans="1:22" x14ac:dyDescent="0.25">
      <c r="A54" s="39" t="s">
        <v>35</v>
      </c>
      <c r="B54" s="48">
        <f t="shared" si="0"/>
        <v>242737725.72814962</v>
      </c>
      <c r="C54" s="53">
        <v>20564230.359719843</v>
      </c>
      <c r="D54" s="54">
        <v>2619155.9445478995</v>
      </c>
      <c r="E54" s="54">
        <v>4418007.7916759383</v>
      </c>
      <c r="F54" s="54">
        <v>6602654.1664370531</v>
      </c>
      <c r="G54" s="54">
        <v>1101993.8841524397</v>
      </c>
      <c r="H54" s="54">
        <v>41336756.569835521</v>
      </c>
      <c r="I54" s="54">
        <v>35427579.69455678</v>
      </c>
      <c r="J54" s="54">
        <v>6252181.1861504437</v>
      </c>
      <c r="K54" s="54">
        <v>6556688.4023910295</v>
      </c>
      <c r="L54" s="54">
        <v>3504085.8872561702</v>
      </c>
      <c r="M54" s="54">
        <v>0</v>
      </c>
      <c r="N54" s="54">
        <v>23499142.36877301</v>
      </c>
      <c r="O54" s="54">
        <v>1596251.6114076306</v>
      </c>
      <c r="P54" s="54">
        <v>2120634.7737075873</v>
      </c>
      <c r="Q54" s="54">
        <v>44517381.182702564</v>
      </c>
      <c r="R54" s="54">
        <v>24669646.291274417</v>
      </c>
      <c r="S54" s="54">
        <v>15436993.755147642</v>
      </c>
      <c r="T54" s="54">
        <v>1739376.2220105503</v>
      </c>
      <c r="U54" s="54">
        <v>774965.63640304026</v>
      </c>
      <c r="V54" s="55">
        <v>0</v>
      </c>
    </row>
    <row r="55" spans="1:22" x14ac:dyDescent="0.25">
      <c r="A55" s="38" t="s">
        <v>165</v>
      </c>
      <c r="B55" s="76">
        <f t="shared" si="0"/>
        <v>804251391.10661507</v>
      </c>
      <c r="C55" s="57">
        <v>135033864.29397669</v>
      </c>
      <c r="D55" s="58">
        <v>8003063.7394658513</v>
      </c>
      <c r="E55" s="58">
        <v>112268898.34133172</v>
      </c>
      <c r="F55" s="58">
        <v>26892001.450357124</v>
      </c>
      <c r="G55" s="58">
        <v>7371908.6368334405</v>
      </c>
      <c r="H55" s="58">
        <v>56597788.623952344</v>
      </c>
      <c r="I55" s="58">
        <v>112709420.0957818</v>
      </c>
      <c r="J55" s="58">
        <v>52399291.279060945</v>
      </c>
      <c r="K55" s="58">
        <v>13508148.577863399</v>
      </c>
      <c r="L55" s="58">
        <v>18724261.25882031</v>
      </c>
      <c r="M55" s="58">
        <v>2364633.028559288</v>
      </c>
      <c r="N55" s="58">
        <v>77025463.023054868</v>
      </c>
      <c r="O55" s="58">
        <v>15396317.681284476</v>
      </c>
      <c r="P55" s="58">
        <v>9953666.0447679441</v>
      </c>
      <c r="Q55" s="58">
        <v>67930924.344863623</v>
      </c>
      <c r="R55" s="58">
        <v>24446459.769046027</v>
      </c>
      <c r="S55" s="58">
        <v>51868874.294009604</v>
      </c>
      <c r="T55" s="58">
        <v>5808217.6069343649</v>
      </c>
      <c r="U55" s="58">
        <v>5948189.0166512961</v>
      </c>
      <c r="V55" s="59">
        <v>0</v>
      </c>
    </row>
    <row r="56" spans="1:22" s="21" customFormat="1" ht="31.5" x14ac:dyDescent="0.25">
      <c r="A56" s="38" t="s">
        <v>3</v>
      </c>
      <c r="B56" s="48">
        <f t="shared" si="0"/>
        <v>11957580161.03175</v>
      </c>
      <c r="C56" s="48">
        <v>939043025.30505061</v>
      </c>
      <c r="D56" s="48">
        <v>1313363357.4046369</v>
      </c>
      <c r="E56" s="48">
        <v>2700082438.1319284</v>
      </c>
      <c r="F56" s="48">
        <v>347572541.28438693</v>
      </c>
      <c r="G56" s="48">
        <v>87631095.342613354</v>
      </c>
      <c r="H56" s="48">
        <v>751021466.89586174</v>
      </c>
      <c r="I56" s="48">
        <v>1427783518.024204</v>
      </c>
      <c r="J56" s="48">
        <v>709102890.50512683</v>
      </c>
      <c r="K56" s="48">
        <v>107213612.26780538</v>
      </c>
      <c r="L56" s="48">
        <v>326132380.30331624</v>
      </c>
      <c r="M56" s="48">
        <v>36582918.549717583</v>
      </c>
      <c r="N56" s="48">
        <v>1173361845.7326202</v>
      </c>
      <c r="O56" s="48">
        <v>388144542.40623593</v>
      </c>
      <c r="P56" s="48">
        <v>241948955.08918506</v>
      </c>
      <c r="Q56" s="48">
        <v>557544931.67659295</v>
      </c>
      <c r="R56" s="48">
        <v>327460928.40154129</v>
      </c>
      <c r="S56" s="48">
        <v>390384202.56297535</v>
      </c>
      <c r="T56" s="48">
        <v>84438317.759846359</v>
      </c>
      <c r="U56" s="48">
        <v>48767193.388105676</v>
      </c>
      <c r="V56" s="48">
        <v>0</v>
      </c>
    </row>
    <row r="57" spans="1:22" x14ac:dyDescent="0.25">
      <c r="A57" s="38" t="s">
        <v>166</v>
      </c>
      <c r="B57" s="78">
        <f t="shared" si="0"/>
        <v>1491751219.2323349</v>
      </c>
      <c r="C57" s="50">
        <v>121379491.52925719</v>
      </c>
      <c r="D57" s="51">
        <v>69942655.634671688</v>
      </c>
      <c r="E57" s="51">
        <v>334884466.83681709</v>
      </c>
      <c r="F57" s="51">
        <v>44282957.931204341</v>
      </c>
      <c r="G57" s="51">
        <v>16482730.624494184</v>
      </c>
      <c r="H57" s="51">
        <v>114420320.45395422</v>
      </c>
      <c r="I57" s="51">
        <v>198103889.78730938</v>
      </c>
      <c r="J57" s="51">
        <v>100883484.24059242</v>
      </c>
      <c r="K57" s="51">
        <v>14484197.293234073</v>
      </c>
      <c r="L57" s="51">
        <v>37287731.229607545</v>
      </c>
      <c r="M57" s="51">
        <v>4341211.411958796</v>
      </c>
      <c r="N57" s="51">
        <v>160835758.21199891</v>
      </c>
      <c r="O57" s="51">
        <v>60342484.073856026</v>
      </c>
      <c r="P57" s="51">
        <v>31028318.058504857</v>
      </c>
      <c r="Q57" s="51">
        <v>59155897.232519008</v>
      </c>
      <c r="R57" s="51">
        <v>50789717.692839593</v>
      </c>
      <c r="S57" s="51">
        <v>57566794.909598872</v>
      </c>
      <c r="T57" s="51">
        <v>7910404.8900373625</v>
      </c>
      <c r="U57" s="51">
        <v>7628707.1898792991</v>
      </c>
      <c r="V57" s="52">
        <v>0</v>
      </c>
    </row>
    <row r="58" spans="1:22" x14ac:dyDescent="0.25">
      <c r="A58" s="39" t="s">
        <v>34</v>
      </c>
      <c r="B58" s="48">
        <f t="shared" si="0"/>
        <v>174048479.80990627</v>
      </c>
      <c r="C58" s="53">
        <v>28318984.783184916</v>
      </c>
      <c r="D58" s="54">
        <v>246544.09267516772</v>
      </c>
      <c r="E58" s="54">
        <v>42422382.884865746</v>
      </c>
      <c r="F58" s="54">
        <v>5978996.2932013366</v>
      </c>
      <c r="G58" s="54">
        <v>2036683.0553272148</v>
      </c>
      <c r="H58" s="54">
        <v>7502828.8003125871</v>
      </c>
      <c r="I58" s="54">
        <v>18464921.585896283</v>
      </c>
      <c r="J58" s="54">
        <v>7317209.9325672016</v>
      </c>
      <c r="K58" s="54">
        <v>2026301.5456477534</v>
      </c>
      <c r="L58" s="54">
        <v>6103856.7524444088</v>
      </c>
      <c r="M58" s="54">
        <v>625033.97773183766</v>
      </c>
      <c r="N58" s="54">
        <v>18422128.534796126</v>
      </c>
      <c r="O58" s="54">
        <v>4588465.834383633</v>
      </c>
      <c r="P58" s="54">
        <v>4150398.3667597505</v>
      </c>
      <c r="Q58" s="54">
        <v>11460680.383297723</v>
      </c>
      <c r="R58" s="54">
        <v>5840468.2701421231</v>
      </c>
      <c r="S58" s="54">
        <v>6349448.774189854</v>
      </c>
      <c r="T58" s="54">
        <v>1519012.2322456553</v>
      </c>
      <c r="U58" s="54">
        <v>674133.71023692854</v>
      </c>
      <c r="V58" s="55">
        <v>0</v>
      </c>
    </row>
    <row r="59" spans="1:22" x14ac:dyDescent="0.25">
      <c r="A59" s="39" t="s">
        <v>33</v>
      </c>
      <c r="B59" s="48">
        <f t="shared" si="0"/>
        <v>238096437.53167081</v>
      </c>
      <c r="C59" s="53">
        <v>42192288.222167298</v>
      </c>
      <c r="D59" s="54">
        <v>35187.517337076002</v>
      </c>
      <c r="E59" s="54">
        <v>63153154.413971886</v>
      </c>
      <c r="F59" s="54">
        <v>4844483.7510050107</v>
      </c>
      <c r="G59" s="54">
        <v>985955.69693988748</v>
      </c>
      <c r="H59" s="54">
        <v>11167251.503502296</v>
      </c>
      <c r="I59" s="54">
        <v>26496106.970108483</v>
      </c>
      <c r="J59" s="54">
        <v>9909979.1731248293</v>
      </c>
      <c r="K59" s="54">
        <v>2052617.4394130355</v>
      </c>
      <c r="L59" s="54">
        <v>6902095.6125701806</v>
      </c>
      <c r="M59" s="54">
        <v>809518.11600052798</v>
      </c>
      <c r="N59" s="54">
        <v>21510933.642353214</v>
      </c>
      <c r="O59" s="54">
        <v>5856902.2418458797</v>
      </c>
      <c r="P59" s="54">
        <v>4157160.5992590925</v>
      </c>
      <c r="Q59" s="54">
        <v>17550584.824269317</v>
      </c>
      <c r="R59" s="54">
        <v>7960705.2357680881</v>
      </c>
      <c r="S59" s="54">
        <v>9426437.5306422897</v>
      </c>
      <c r="T59" s="54">
        <v>2049214.0889604306</v>
      </c>
      <c r="U59" s="54">
        <v>1035860.9524320072</v>
      </c>
      <c r="V59" s="55">
        <v>0</v>
      </c>
    </row>
    <row r="60" spans="1:22" x14ac:dyDescent="0.25">
      <c r="A60" s="39" t="s">
        <v>32</v>
      </c>
      <c r="B60" s="48">
        <f t="shared" si="0"/>
        <v>2353609954.6433268</v>
      </c>
      <c r="C60" s="53">
        <v>173076397.0299449</v>
      </c>
      <c r="D60" s="54">
        <v>432258259.79301876</v>
      </c>
      <c r="E60" s="54">
        <v>486667388.04258895</v>
      </c>
      <c r="F60" s="54">
        <v>44662286.962717943</v>
      </c>
      <c r="G60" s="54">
        <v>9039631.8537903614</v>
      </c>
      <c r="H60" s="54">
        <v>197422809.24328533</v>
      </c>
      <c r="I60" s="54">
        <v>290392967.83193386</v>
      </c>
      <c r="J60" s="54">
        <v>117578821.99937317</v>
      </c>
      <c r="K60" s="54">
        <v>19794483.257629924</v>
      </c>
      <c r="L60" s="54">
        <v>66745132.140037477</v>
      </c>
      <c r="M60" s="54">
        <v>8507226.2794782314</v>
      </c>
      <c r="N60" s="54">
        <v>210119321.03787845</v>
      </c>
      <c r="O60" s="54">
        <v>51189486.6189472</v>
      </c>
      <c r="P60" s="54">
        <v>50122354.041337624</v>
      </c>
      <c r="Q60" s="54">
        <v>73651233.590817392</v>
      </c>
      <c r="R60" s="54">
        <v>53076685.483223997</v>
      </c>
      <c r="S60" s="54">
        <v>39625587.141207084</v>
      </c>
      <c r="T60" s="54">
        <v>21294689.489721563</v>
      </c>
      <c r="U60" s="54">
        <v>8385192.8063937426</v>
      </c>
      <c r="V60" s="55">
        <v>0</v>
      </c>
    </row>
    <row r="61" spans="1:22" x14ac:dyDescent="0.25">
      <c r="A61" s="39" t="s">
        <v>31</v>
      </c>
      <c r="B61" s="48">
        <f t="shared" si="0"/>
        <v>582991196.1346935</v>
      </c>
      <c r="C61" s="53">
        <v>43354554.055265509</v>
      </c>
      <c r="D61" s="54">
        <v>119281421.64372776</v>
      </c>
      <c r="E61" s="54">
        <v>128507450.86926647</v>
      </c>
      <c r="F61" s="54">
        <v>12657042.544097276</v>
      </c>
      <c r="G61" s="54">
        <v>1781090.1358322152</v>
      </c>
      <c r="H61" s="54">
        <v>23463904.835352581</v>
      </c>
      <c r="I61" s="54">
        <v>50259455.866164275</v>
      </c>
      <c r="J61" s="54">
        <v>29681298.655965</v>
      </c>
      <c r="K61" s="54">
        <v>4315804.7320466964</v>
      </c>
      <c r="L61" s="54">
        <v>13271694.951302446</v>
      </c>
      <c r="M61" s="54">
        <v>1874303.4140851751</v>
      </c>
      <c r="N61" s="54">
        <v>53198107.161545061</v>
      </c>
      <c r="O61" s="54">
        <v>13480570.946617963</v>
      </c>
      <c r="P61" s="54">
        <v>13257788.34708141</v>
      </c>
      <c r="Q61" s="54">
        <v>25401587.188748583</v>
      </c>
      <c r="R61" s="54">
        <v>17279473.195068132</v>
      </c>
      <c r="S61" s="54">
        <v>24637341.616016161</v>
      </c>
      <c r="T61" s="54">
        <v>4023405.9123819005</v>
      </c>
      <c r="U61" s="54">
        <v>3264900.0641288231</v>
      </c>
      <c r="V61" s="55">
        <v>0</v>
      </c>
    </row>
    <row r="62" spans="1:22" x14ac:dyDescent="0.25">
      <c r="A62" s="39" t="s">
        <v>30</v>
      </c>
      <c r="B62" s="48">
        <f t="shared" si="0"/>
        <v>317139029.46150327</v>
      </c>
      <c r="C62" s="53">
        <v>29825088.843405887</v>
      </c>
      <c r="D62" s="54">
        <v>221750.23245531149</v>
      </c>
      <c r="E62" s="54">
        <v>73192586.053598091</v>
      </c>
      <c r="F62" s="54">
        <v>11451074.100189859</v>
      </c>
      <c r="G62" s="54">
        <v>2082611.2503662119</v>
      </c>
      <c r="H62" s="54">
        <v>25491771.524366308</v>
      </c>
      <c r="I62" s="54">
        <v>40795795.270721115</v>
      </c>
      <c r="J62" s="54">
        <v>16160471.389272435</v>
      </c>
      <c r="K62" s="54">
        <v>4185574.6022759494</v>
      </c>
      <c r="L62" s="54">
        <v>8267471.1600897741</v>
      </c>
      <c r="M62" s="54">
        <v>1251407.1376198123</v>
      </c>
      <c r="N62" s="54">
        <v>46475176.271387525</v>
      </c>
      <c r="O62" s="54">
        <v>10164336.909410078</v>
      </c>
      <c r="P62" s="54">
        <v>2821799.0133340918</v>
      </c>
      <c r="Q62" s="54">
        <v>17806306.251730427</v>
      </c>
      <c r="R62" s="54">
        <v>10449400.51849113</v>
      </c>
      <c r="S62" s="54">
        <v>12952957.614921238</v>
      </c>
      <c r="T62" s="54">
        <v>2181574.1747341002</v>
      </c>
      <c r="U62" s="54">
        <v>1361877.1431339306</v>
      </c>
      <c r="V62" s="55">
        <v>0</v>
      </c>
    </row>
    <row r="63" spans="1:22" x14ac:dyDescent="0.25">
      <c r="A63" s="39" t="s">
        <v>29</v>
      </c>
      <c r="B63" s="48">
        <f t="shared" si="0"/>
        <v>1167252595.0891883</v>
      </c>
      <c r="C63" s="53">
        <v>25235074.583203189</v>
      </c>
      <c r="D63" s="54">
        <v>188868507.66803041</v>
      </c>
      <c r="E63" s="54">
        <v>353664991.33060932</v>
      </c>
      <c r="F63" s="54">
        <v>28698186.645051539</v>
      </c>
      <c r="G63" s="54">
        <v>10164017.065005697</v>
      </c>
      <c r="H63" s="54">
        <v>49398854.436058417</v>
      </c>
      <c r="I63" s="54">
        <v>117578421.17369783</v>
      </c>
      <c r="J63" s="54">
        <v>59245855.467141628</v>
      </c>
      <c r="K63" s="54">
        <v>9621855.1684563477</v>
      </c>
      <c r="L63" s="54">
        <v>39510566.756557539</v>
      </c>
      <c r="M63" s="54">
        <v>3647359.3180446732</v>
      </c>
      <c r="N63" s="54">
        <v>94815528.975133151</v>
      </c>
      <c r="O63" s="54">
        <v>33259529.338762559</v>
      </c>
      <c r="P63" s="54">
        <v>23314583.180487141</v>
      </c>
      <c r="Q63" s="54">
        <v>53721425.853662901</v>
      </c>
      <c r="R63" s="54">
        <v>28137776.732239701</v>
      </c>
      <c r="S63" s="54">
        <v>39312242.512459546</v>
      </c>
      <c r="T63" s="54">
        <v>5942470.4758660821</v>
      </c>
      <c r="U63" s="54">
        <v>3115348.4087206936</v>
      </c>
      <c r="V63" s="55">
        <v>0</v>
      </c>
    </row>
    <row r="64" spans="1:22" x14ac:dyDescent="0.25">
      <c r="A64" s="38" t="s">
        <v>167</v>
      </c>
      <c r="B64" s="48">
        <f t="shared" si="0"/>
        <v>355530959.51949739</v>
      </c>
      <c r="C64" s="53">
        <v>27301725.438409939</v>
      </c>
      <c r="D64" s="54">
        <v>728435.8219624284</v>
      </c>
      <c r="E64" s="54">
        <v>114785015.67555104</v>
      </c>
      <c r="F64" s="54">
        <v>10753913.566584155</v>
      </c>
      <c r="G64" s="54">
        <v>2316902.8922954067</v>
      </c>
      <c r="H64" s="54">
        <v>11552844.297632378</v>
      </c>
      <c r="I64" s="54">
        <v>42275592.023327008</v>
      </c>
      <c r="J64" s="54">
        <v>23160488.889387567</v>
      </c>
      <c r="K64" s="54">
        <v>4104015.3117713952</v>
      </c>
      <c r="L64" s="54">
        <v>6616424.8489910755</v>
      </c>
      <c r="M64" s="54">
        <v>2180204.2487012749</v>
      </c>
      <c r="N64" s="54">
        <v>36149486.485243022</v>
      </c>
      <c r="O64" s="54">
        <v>7031560.6508854199</v>
      </c>
      <c r="P64" s="54">
        <v>5733213.3211882757</v>
      </c>
      <c r="Q64" s="54">
        <v>26396906.087146744</v>
      </c>
      <c r="R64" s="54">
        <v>11716055.774074046</v>
      </c>
      <c r="S64" s="54">
        <v>17340546.106029693</v>
      </c>
      <c r="T64" s="54">
        <v>2832810.169725942</v>
      </c>
      <c r="U64" s="54">
        <v>2554817.9105905732</v>
      </c>
      <c r="V64" s="55">
        <v>0</v>
      </c>
    </row>
    <row r="65" spans="1:22" x14ac:dyDescent="0.25">
      <c r="A65" s="38" t="s">
        <v>168</v>
      </c>
      <c r="B65" s="48">
        <f t="shared" si="0"/>
        <v>1445699876.6662762</v>
      </c>
      <c r="C65" s="53">
        <v>43179008.811967529</v>
      </c>
      <c r="D65" s="54">
        <v>1944664.9170555561</v>
      </c>
      <c r="E65" s="54">
        <v>401376884.26845199</v>
      </c>
      <c r="F65" s="54">
        <v>41122964.137766041</v>
      </c>
      <c r="G65" s="54">
        <v>11236986.875117922</v>
      </c>
      <c r="H65" s="54">
        <v>100716856.28416322</v>
      </c>
      <c r="I65" s="54">
        <v>261772980.0954074</v>
      </c>
      <c r="J65" s="54">
        <v>97136654.897508636</v>
      </c>
      <c r="K65" s="54">
        <v>11548322.829778722</v>
      </c>
      <c r="L65" s="54">
        <v>53346856.20301526</v>
      </c>
      <c r="M65" s="54">
        <v>3950250.9939372852</v>
      </c>
      <c r="N65" s="54">
        <v>151381988.60977545</v>
      </c>
      <c r="O65" s="54">
        <v>77523563.647299856</v>
      </c>
      <c r="P65" s="54">
        <v>25938881.432660937</v>
      </c>
      <c r="Q65" s="54">
        <v>59404330.910674281</v>
      </c>
      <c r="R65" s="54">
        <v>36505805.687120147</v>
      </c>
      <c r="S65" s="54">
        <v>47349449.309708379</v>
      </c>
      <c r="T65" s="54">
        <v>14180162.255313201</v>
      </c>
      <c r="U65" s="54">
        <v>6083264.4995543612</v>
      </c>
      <c r="V65" s="55">
        <v>0</v>
      </c>
    </row>
    <row r="66" spans="1:22" x14ac:dyDescent="0.25">
      <c r="A66" s="38" t="s">
        <v>169</v>
      </c>
      <c r="B66" s="48">
        <f t="shared" si="0"/>
        <v>882757588.85438526</v>
      </c>
      <c r="C66" s="53">
        <v>97091911.645294473</v>
      </c>
      <c r="D66" s="54">
        <v>291772901.88537335</v>
      </c>
      <c r="E66" s="54">
        <v>104411617.5810667</v>
      </c>
      <c r="F66" s="54">
        <v>29083966.751885518</v>
      </c>
      <c r="G66" s="54">
        <v>7230173.3559814328</v>
      </c>
      <c r="H66" s="54">
        <v>57161181.119365938</v>
      </c>
      <c r="I66" s="54">
        <v>61017729.193421401</v>
      </c>
      <c r="J66" s="54">
        <v>39434957.372593775</v>
      </c>
      <c r="K66" s="54">
        <v>7965696.7785703698</v>
      </c>
      <c r="L66" s="54">
        <v>12708078.220767871</v>
      </c>
      <c r="M66" s="54">
        <v>1859112.4050677356</v>
      </c>
      <c r="N66" s="54">
        <v>57214707.27085831</v>
      </c>
      <c r="O66" s="54">
        <v>12652044.855722636</v>
      </c>
      <c r="P66" s="54">
        <v>9470402.7758628223</v>
      </c>
      <c r="Q66" s="54">
        <v>42180521.483868204</v>
      </c>
      <c r="R66" s="54">
        <v>20981461.736544926</v>
      </c>
      <c r="S66" s="54">
        <v>25149436.584860373</v>
      </c>
      <c r="T66" s="54">
        <v>3750453.7547557382</v>
      </c>
      <c r="U66" s="54">
        <v>1621234.082523667</v>
      </c>
      <c r="V66" s="55">
        <v>0</v>
      </c>
    </row>
    <row r="67" spans="1:22" x14ac:dyDescent="0.25">
      <c r="A67" s="39" t="s">
        <v>28</v>
      </c>
      <c r="B67" s="48">
        <f t="shared" si="0"/>
        <v>415704678.36595184</v>
      </c>
      <c r="C67" s="53">
        <v>71774192.057237908</v>
      </c>
      <c r="D67" s="54">
        <v>980456.56744956004</v>
      </c>
      <c r="E67" s="54">
        <v>82698566.290506274</v>
      </c>
      <c r="F67" s="54">
        <v>8942763.5373195726</v>
      </c>
      <c r="G67" s="54">
        <v>2174376.6590458322</v>
      </c>
      <c r="H67" s="54">
        <v>21377564.7681664</v>
      </c>
      <c r="I67" s="54">
        <v>52757466.301472262</v>
      </c>
      <c r="J67" s="54">
        <v>22496962.338871673</v>
      </c>
      <c r="K67" s="54">
        <v>4106771.1000838364</v>
      </c>
      <c r="L67" s="54">
        <v>12664909.943885149</v>
      </c>
      <c r="M67" s="54">
        <v>1020019.6296441887</v>
      </c>
      <c r="N67" s="54">
        <v>51540381.829902507</v>
      </c>
      <c r="O67" s="54">
        <v>14752936.532239391</v>
      </c>
      <c r="P67" s="54">
        <v>7666719.764341061</v>
      </c>
      <c r="Q67" s="54">
        <v>22617409.011586588</v>
      </c>
      <c r="R67" s="54">
        <v>12452372.438596878</v>
      </c>
      <c r="S67" s="54">
        <v>20325274.787324782</v>
      </c>
      <c r="T67" s="54">
        <v>3512883.7448946289</v>
      </c>
      <c r="U67" s="54">
        <v>1842651.0633832817</v>
      </c>
      <c r="V67" s="55">
        <v>0</v>
      </c>
    </row>
    <row r="68" spans="1:22" x14ac:dyDescent="0.25">
      <c r="A68" s="39" t="s">
        <v>27</v>
      </c>
      <c r="B68" s="48">
        <f t="shared" si="0"/>
        <v>1356192402.880224</v>
      </c>
      <c r="C68" s="53">
        <v>77432156.841611251</v>
      </c>
      <c r="D68" s="54">
        <v>178461059.02852416</v>
      </c>
      <c r="E68" s="54">
        <v>273173504.45918381</v>
      </c>
      <c r="F68" s="54">
        <v>44785866.365767457</v>
      </c>
      <c r="G68" s="54">
        <v>12202884.711982789</v>
      </c>
      <c r="H68" s="54">
        <v>74001245.922695175</v>
      </c>
      <c r="I68" s="54">
        <v>147469410.27100107</v>
      </c>
      <c r="J68" s="54">
        <v>102064103.97308232</v>
      </c>
      <c r="K68" s="54">
        <v>13233904.105491715</v>
      </c>
      <c r="L68" s="54">
        <v>34700183.724164814</v>
      </c>
      <c r="M68" s="54">
        <v>3503322.2252830891</v>
      </c>
      <c r="N68" s="54">
        <v>145840001.46706218</v>
      </c>
      <c r="O68" s="54">
        <v>61621710.390627906</v>
      </c>
      <c r="P68" s="54">
        <v>38211430.411954835</v>
      </c>
      <c r="Q68" s="54">
        <v>60460793.285008453</v>
      </c>
      <c r="R68" s="54">
        <v>36065674.497811779</v>
      </c>
      <c r="S68" s="54">
        <v>40388443.85154476</v>
      </c>
      <c r="T68" s="54">
        <v>7094498.8385565141</v>
      </c>
      <c r="U68" s="54">
        <v>5482208.5088695819</v>
      </c>
      <c r="V68" s="55">
        <v>0</v>
      </c>
    </row>
    <row r="69" spans="1:22" x14ac:dyDescent="0.25">
      <c r="A69" s="40" t="s">
        <v>26</v>
      </c>
      <c r="B69" s="48">
        <f t="shared" si="0"/>
        <v>794221642.66731739</v>
      </c>
      <c r="C69" s="53">
        <v>130029064.24555668</v>
      </c>
      <c r="D69" s="54">
        <v>17364309.806452215</v>
      </c>
      <c r="E69" s="54">
        <v>162361481.24242622</v>
      </c>
      <c r="F69" s="54">
        <v>47224762.299811013</v>
      </c>
      <c r="G69" s="54">
        <v>5026446.8182484405</v>
      </c>
      <c r="H69" s="54">
        <v>37403151.256829888</v>
      </c>
      <c r="I69" s="54">
        <v>76760009.150933906</v>
      </c>
      <c r="J69" s="54">
        <v>55743110.630686201</v>
      </c>
      <c r="K69" s="54">
        <v>6838758.7012235634</v>
      </c>
      <c r="L69" s="54">
        <v>14894330.920755107</v>
      </c>
      <c r="M69" s="54">
        <v>1958733.4149296368</v>
      </c>
      <c r="N69" s="54">
        <v>81188048.279492214</v>
      </c>
      <c r="O69" s="54">
        <v>24251989.215372231</v>
      </c>
      <c r="P69" s="54">
        <v>18129725.317972679</v>
      </c>
      <c r="Q69" s="54">
        <v>49685322.548889175</v>
      </c>
      <c r="R69" s="54">
        <v>22701828.963078443</v>
      </c>
      <c r="S69" s="54">
        <v>33904751.895962328</v>
      </c>
      <c r="T69" s="54">
        <v>5152071.0502705686</v>
      </c>
      <c r="U69" s="54">
        <v>3603746.9084266811</v>
      </c>
      <c r="V69" s="55">
        <v>0</v>
      </c>
    </row>
    <row r="70" spans="1:22" x14ac:dyDescent="0.25">
      <c r="A70" s="40" t="s">
        <v>25</v>
      </c>
      <c r="B70" s="76">
        <f t="shared" si="0"/>
        <v>382584100.17547691</v>
      </c>
      <c r="C70" s="57">
        <v>28853087.218543921</v>
      </c>
      <c r="D70" s="58">
        <v>11257202.795903388</v>
      </c>
      <c r="E70" s="58">
        <v>78782948.183025092</v>
      </c>
      <c r="F70" s="58">
        <v>13083276.397785921</v>
      </c>
      <c r="G70" s="58">
        <v>4870604.3481857618</v>
      </c>
      <c r="H70" s="58">
        <v>19940882.450177088</v>
      </c>
      <c r="I70" s="58">
        <v>43638772.502809733</v>
      </c>
      <c r="J70" s="58">
        <v>28289491.544960044</v>
      </c>
      <c r="K70" s="58">
        <v>2935309.4021819914</v>
      </c>
      <c r="L70" s="58">
        <v>13113047.839127602</v>
      </c>
      <c r="M70" s="58">
        <v>1055215.9772353224</v>
      </c>
      <c r="N70" s="58">
        <v>44670277.955194131</v>
      </c>
      <c r="O70" s="58">
        <v>11428961.150265181</v>
      </c>
      <c r="P70" s="58">
        <v>7946180.4584405217</v>
      </c>
      <c r="Q70" s="58">
        <v>38051933.024374217</v>
      </c>
      <c r="R70" s="58">
        <v>13503502.176542358</v>
      </c>
      <c r="S70" s="58">
        <v>16055489.928510008</v>
      </c>
      <c r="T70" s="58">
        <v>2994666.6823826707</v>
      </c>
      <c r="U70" s="58">
        <v>2113250.139832106</v>
      </c>
      <c r="V70" s="59">
        <v>0</v>
      </c>
    </row>
    <row r="71" spans="1:22" s="21" customFormat="1" ht="31.5" x14ac:dyDescent="0.25">
      <c r="A71" s="38" t="s">
        <v>4</v>
      </c>
      <c r="B71" s="48">
        <f t="shared" ref="B71:B101" si="1">SUM(C71:V71)</f>
        <v>10906259766.202379</v>
      </c>
      <c r="C71" s="48">
        <v>218068925.03700441</v>
      </c>
      <c r="D71" s="48">
        <v>3961345787.568913</v>
      </c>
      <c r="E71" s="48">
        <v>1443962255.2133896</v>
      </c>
      <c r="F71" s="48">
        <v>267864490.79249775</v>
      </c>
      <c r="G71" s="48">
        <v>69117464.222833157</v>
      </c>
      <c r="H71" s="48">
        <v>996218777.19986355</v>
      </c>
      <c r="I71" s="48">
        <v>862315528.29563403</v>
      </c>
      <c r="J71" s="48">
        <v>717295542.01444519</v>
      </c>
      <c r="K71" s="48">
        <v>83054400.048811629</v>
      </c>
      <c r="L71" s="48">
        <v>163349466.37147796</v>
      </c>
      <c r="M71" s="48">
        <v>21433642.506941013</v>
      </c>
      <c r="N71" s="48">
        <v>633303079.41535151</v>
      </c>
      <c r="O71" s="48">
        <v>313111298.56311888</v>
      </c>
      <c r="P71" s="48">
        <v>248142246.40400305</v>
      </c>
      <c r="Q71" s="48">
        <v>348910064.54062521</v>
      </c>
      <c r="R71" s="48">
        <v>211683634.29669943</v>
      </c>
      <c r="S71" s="48">
        <v>263156307.14311332</v>
      </c>
      <c r="T71" s="48">
        <v>52636492.260861263</v>
      </c>
      <c r="U71" s="48">
        <v>31290364.306797076</v>
      </c>
      <c r="V71" s="48">
        <v>0</v>
      </c>
    </row>
    <row r="72" spans="1:22" x14ac:dyDescent="0.25">
      <c r="A72" s="41" t="s">
        <v>170</v>
      </c>
      <c r="B72" s="78">
        <f t="shared" si="1"/>
        <v>221049284.17858514</v>
      </c>
      <c r="C72" s="50">
        <v>27207176.278024398</v>
      </c>
      <c r="D72" s="51">
        <v>1782794.7980168643</v>
      </c>
      <c r="E72" s="51">
        <v>43509724.709541388</v>
      </c>
      <c r="F72" s="51">
        <v>13452011.750986248</v>
      </c>
      <c r="G72" s="51">
        <v>2240411.7672653566</v>
      </c>
      <c r="H72" s="51">
        <v>9159289.2389286608</v>
      </c>
      <c r="I72" s="51">
        <v>18193191.250567403</v>
      </c>
      <c r="J72" s="51">
        <v>21733336.189912807</v>
      </c>
      <c r="K72" s="51">
        <v>1455879.0904906145</v>
      </c>
      <c r="L72" s="51">
        <v>6819930.5437618252</v>
      </c>
      <c r="M72" s="51">
        <v>607172.1837256857</v>
      </c>
      <c r="N72" s="51">
        <v>20360119.697471559</v>
      </c>
      <c r="O72" s="51">
        <v>5777770.5503718266</v>
      </c>
      <c r="P72" s="51">
        <v>5487614.0422610575</v>
      </c>
      <c r="Q72" s="51">
        <v>19906314.672738921</v>
      </c>
      <c r="R72" s="51">
        <v>8590148.7609718498</v>
      </c>
      <c r="S72" s="51">
        <v>11636801.728719467</v>
      </c>
      <c r="T72" s="51">
        <v>1895967.8807924744</v>
      </c>
      <c r="U72" s="51">
        <v>1233629.0440367809</v>
      </c>
      <c r="V72" s="52">
        <v>0</v>
      </c>
    </row>
    <row r="73" spans="1:22" x14ac:dyDescent="0.25">
      <c r="A73" s="14" t="s">
        <v>24</v>
      </c>
      <c r="B73" s="48">
        <f t="shared" si="1"/>
        <v>2244107241.2305918</v>
      </c>
      <c r="C73" s="53">
        <v>56283280.70407182</v>
      </c>
      <c r="D73" s="54">
        <v>27868708.453071088</v>
      </c>
      <c r="E73" s="54">
        <v>625991560.86851501</v>
      </c>
      <c r="F73" s="54">
        <v>76212801.447837234</v>
      </c>
      <c r="G73" s="54">
        <v>34629386.560021676</v>
      </c>
      <c r="H73" s="54">
        <v>96140304.414780438</v>
      </c>
      <c r="I73" s="54">
        <v>317165321.67134243</v>
      </c>
      <c r="J73" s="54">
        <v>166290486.15765214</v>
      </c>
      <c r="K73" s="54">
        <v>25474853.427581821</v>
      </c>
      <c r="L73" s="54">
        <v>77753225.594873741</v>
      </c>
      <c r="M73" s="54">
        <v>7444316.7853102302</v>
      </c>
      <c r="N73" s="54">
        <v>264663105.73133931</v>
      </c>
      <c r="O73" s="54">
        <v>118222995.00230761</v>
      </c>
      <c r="P73" s="54">
        <v>62172869.689688474</v>
      </c>
      <c r="Q73" s="54">
        <v>113900681.03276338</v>
      </c>
      <c r="R73" s="54">
        <v>63797349.330976635</v>
      </c>
      <c r="S73" s="54">
        <v>77377492.718132377</v>
      </c>
      <c r="T73" s="54">
        <v>20551270.0306651</v>
      </c>
      <c r="U73" s="54">
        <v>12167231.609661587</v>
      </c>
      <c r="V73" s="55">
        <v>0</v>
      </c>
    </row>
    <row r="74" spans="1:22" x14ac:dyDescent="0.25">
      <c r="A74" s="41" t="s">
        <v>171</v>
      </c>
      <c r="B74" s="48">
        <f t="shared" si="1"/>
        <v>6965982544.4778242</v>
      </c>
      <c r="C74" s="53">
        <v>57880391.772816472</v>
      </c>
      <c r="D74" s="53">
        <v>3863994543.0569725</v>
      </c>
      <c r="E74" s="53">
        <v>312625433.31307399</v>
      </c>
      <c r="F74" s="53">
        <v>150002450.16016507</v>
      </c>
      <c r="G74" s="53">
        <v>22453435.450295284</v>
      </c>
      <c r="H74" s="53">
        <v>807170165.01158655</v>
      </c>
      <c r="I74" s="53">
        <v>346231529.32045591</v>
      </c>
      <c r="J74" s="53">
        <v>425130680.85785782</v>
      </c>
      <c r="K74" s="53">
        <v>40198709.869311765</v>
      </c>
      <c r="L74" s="53">
        <v>48926595.779847711</v>
      </c>
      <c r="M74" s="53">
        <v>8362054.4349594526</v>
      </c>
      <c r="N74" s="53">
        <v>219114970.1089955</v>
      </c>
      <c r="O74" s="53">
        <v>119211873.71177445</v>
      </c>
      <c r="P74" s="53">
        <v>147608941.57804599</v>
      </c>
      <c r="Q74" s="53">
        <v>150268629.67380968</v>
      </c>
      <c r="R74" s="53">
        <v>99131622.460301161</v>
      </c>
      <c r="S74" s="53">
        <v>116833649.10391973</v>
      </c>
      <c r="T74" s="53">
        <v>21280426.233185742</v>
      </c>
      <c r="U74" s="53">
        <v>9556442.5804492608</v>
      </c>
      <c r="V74" s="53">
        <v>0</v>
      </c>
    </row>
    <row r="75" spans="1:22" ht="31.5" x14ac:dyDescent="0.25">
      <c r="A75" s="39" t="s">
        <v>94</v>
      </c>
      <c r="B75" s="48">
        <f t="shared" si="1"/>
        <v>3177748614.6746392</v>
      </c>
      <c r="C75" s="53">
        <v>8700631.6839332059</v>
      </c>
      <c r="D75" s="54">
        <v>2019514287.5351641</v>
      </c>
      <c r="E75" s="54">
        <v>61574281.276910566</v>
      </c>
      <c r="F75" s="54">
        <v>82199970.849776626</v>
      </c>
      <c r="G75" s="54">
        <v>10222614.266486732</v>
      </c>
      <c r="H75" s="54">
        <v>260854707.26690543</v>
      </c>
      <c r="I75" s="54">
        <v>100264858.61117473</v>
      </c>
      <c r="J75" s="54">
        <v>221733095.93286377</v>
      </c>
      <c r="K75" s="54">
        <v>15717521.025752826</v>
      </c>
      <c r="L75" s="54">
        <v>18050509.333753504</v>
      </c>
      <c r="M75" s="54">
        <v>2225579.6544740847</v>
      </c>
      <c r="N75" s="54">
        <v>86086116.814663678</v>
      </c>
      <c r="O75" s="54">
        <v>32785155.860920426</v>
      </c>
      <c r="P75" s="54">
        <v>68951844.632234752</v>
      </c>
      <c r="Q75" s="54">
        <v>64246187.87774007</v>
      </c>
      <c r="R75" s="54">
        <v>48832649.148831323</v>
      </c>
      <c r="S75" s="54">
        <v>60836019.547805101</v>
      </c>
      <c r="T75" s="54">
        <v>11461941.888954759</v>
      </c>
      <c r="U75" s="54">
        <v>3490641.4662932865</v>
      </c>
      <c r="V75" s="55">
        <v>0</v>
      </c>
    </row>
    <row r="76" spans="1:22" ht="31.5" x14ac:dyDescent="0.25">
      <c r="A76" s="39" t="s">
        <v>22</v>
      </c>
      <c r="B76" s="48">
        <f t="shared" si="1"/>
        <v>2716761399.8457189</v>
      </c>
      <c r="C76" s="53">
        <v>3354705.6000695988</v>
      </c>
      <c r="D76" s="54">
        <v>1724922513.8345952</v>
      </c>
      <c r="E76" s="54">
        <v>50672528.05235336</v>
      </c>
      <c r="F76" s="54">
        <v>37228185.995554253</v>
      </c>
      <c r="G76" s="54">
        <v>4720742.7779293982</v>
      </c>
      <c r="H76" s="54">
        <v>478327479.89208621</v>
      </c>
      <c r="I76" s="54">
        <v>98062785.460674807</v>
      </c>
      <c r="J76" s="54">
        <v>111375973.66692628</v>
      </c>
      <c r="K76" s="54">
        <v>11899063.675529588</v>
      </c>
      <c r="L76" s="54">
        <v>11038948.844204729</v>
      </c>
      <c r="M76" s="54">
        <v>3506204.6646101237</v>
      </c>
      <c r="N76" s="54">
        <v>27508691.643432535</v>
      </c>
      <c r="O76" s="54">
        <v>5873887.2022452969</v>
      </c>
      <c r="P76" s="54">
        <v>56791183.112683304</v>
      </c>
      <c r="Q76" s="54">
        <v>36028391.67391599</v>
      </c>
      <c r="R76" s="54">
        <v>20511509.163281124</v>
      </c>
      <c r="S76" s="54">
        <v>29596676.953043893</v>
      </c>
      <c r="T76" s="54">
        <v>4275094.4274793649</v>
      </c>
      <c r="U76" s="54">
        <v>1066833.2051041659</v>
      </c>
      <c r="V76" s="55">
        <v>0</v>
      </c>
    </row>
    <row r="77" spans="1:22" ht="63" x14ac:dyDescent="0.25">
      <c r="A77" s="39" t="s">
        <v>9</v>
      </c>
      <c r="B77" s="48">
        <f t="shared" si="1"/>
        <v>1071472529.9574656</v>
      </c>
      <c r="C77" s="53">
        <v>45825054.488813668</v>
      </c>
      <c r="D77" s="54">
        <v>119557741.68721297</v>
      </c>
      <c r="E77" s="54">
        <v>200378623.98381004</v>
      </c>
      <c r="F77" s="54">
        <v>30574293.314834181</v>
      </c>
      <c r="G77" s="54">
        <v>7510078.4058791567</v>
      </c>
      <c r="H77" s="54">
        <v>67987977.852594972</v>
      </c>
      <c r="I77" s="54">
        <v>147903885.24860641</v>
      </c>
      <c r="J77" s="54">
        <v>92021611.258067802</v>
      </c>
      <c r="K77" s="54">
        <v>12582125.168029351</v>
      </c>
      <c r="L77" s="54">
        <v>19837137.601889476</v>
      </c>
      <c r="M77" s="54">
        <v>2630270.1158752437</v>
      </c>
      <c r="N77" s="54">
        <v>105520161.65089928</v>
      </c>
      <c r="O77" s="54">
        <v>80552830.648608729</v>
      </c>
      <c r="P77" s="54">
        <v>21865913.833127957</v>
      </c>
      <c r="Q77" s="54">
        <v>49994050.122153617</v>
      </c>
      <c r="R77" s="54">
        <v>29787464.148188703</v>
      </c>
      <c r="S77" s="54">
        <v>26400952.603070736</v>
      </c>
      <c r="T77" s="54">
        <v>5543389.9167516185</v>
      </c>
      <c r="U77" s="54">
        <v>4998967.9090518095</v>
      </c>
      <c r="V77" s="55">
        <v>0</v>
      </c>
    </row>
    <row r="78" spans="1:22" x14ac:dyDescent="0.25">
      <c r="A78" s="41" t="s">
        <v>172</v>
      </c>
      <c r="B78" s="76">
        <f t="shared" si="1"/>
        <v>1475120696.3153791</v>
      </c>
      <c r="C78" s="57">
        <v>76698076.282091737</v>
      </c>
      <c r="D78" s="58">
        <v>67699741.260851949</v>
      </c>
      <c r="E78" s="58">
        <v>461835536.32225919</v>
      </c>
      <c r="F78" s="58">
        <v>28197227.433509212</v>
      </c>
      <c r="G78" s="58">
        <v>9794230.4452508409</v>
      </c>
      <c r="H78" s="58">
        <v>83749018.534567952</v>
      </c>
      <c r="I78" s="58">
        <v>180725486.05326834</v>
      </c>
      <c r="J78" s="58">
        <v>104141038.80902226</v>
      </c>
      <c r="K78" s="58">
        <v>15924957.661427416</v>
      </c>
      <c r="L78" s="58">
        <v>29849714.452994633</v>
      </c>
      <c r="M78" s="58">
        <v>5020099.1029456435</v>
      </c>
      <c r="N78" s="58">
        <v>129164883.87754516</v>
      </c>
      <c r="O78" s="58">
        <v>69898659.298665002</v>
      </c>
      <c r="P78" s="58">
        <v>32872821.094007481</v>
      </c>
      <c r="Q78" s="58">
        <v>64834439.161313243</v>
      </c>
      <c r="R78" s="58">
        <v>40164513.744449802</v>
      </c>
      <c r="S78" s="58">
        <v>57308363.592341639</v>
      </c>
      <c r="T78" s="58">
        <v>8908828.1162179448</v>
      </c>
      <c r="U78" s="58">
        <v>8333061.0726494482</v>
      </c>
      <c r="V78" s="59">
        <v>0</v>
      </c>
    </row>
    <row r="79" spans="1:22" s="21" customFormat="1" ht="31.5" x14ac:dyDescent="0.25">
      <c r="A79" s="42" t="s">
        <v>5</v>
      </c>
      <c r="B79" s="48">
        <f t="shared" si="1"/>
        <v>7699307174.8696432</v>
      </c>
      <c r="C79" s="48">
        <v>404015235.53961611</v>
      </c>
      <c r="D79" s="48">
        <v>997551493.98247862</v>
      </c>
      <c r="E79" s="48">
        <v>1560772657.9418776</v>
      </c>
      <c r="F79" s="48">
        <v>287971146.78894854</v>
      </c>
      <c r="G79" s="48">
        <v>51749783.896168426</v>
      </c>
      <c r="H79" s="48">
        <v>445766471.23363787</v>
      </c>
      <c r="I79" s="48">
        <v>781058017.54387927</v>
      </c>
      <c r="J79" s="48">
        <v>727916475.17825162</v>
      </c>
      <c r="K79" s="48">
        <v>66118721.042796142</v>
      </c>
      <c r="L79" s="48">
        <v>181697389.79660302</v>
      </c>
      <c r="M79" s="48">
        <v>18750213.131785493</v>
      </c>
      <c r="N79" s="48">
        <v>660627131.40905571</v>
      </c>
      <c r="O79" s="48">
        <v>279927905.25749552</v>
      </c>
      <c r="P79" s="48">
        <v>194114127.56582725</v>
      </c>
      <c r="Q79" s="48">
        <v>429525330.02100968</v>
      </c>
      <c r="R79" s="48">
        <v>245005436.61994216</v>
      </c>
      <c r="S79" s="48">
        <v>283445986.41997027</v>
      </c>
      <c r="T79" s="48">
        <v>44502953.564024009</v>
      </c>
      <c r="U79" s="48">
        <v>38790697.936276615</v>
      </c>
      <c r="V79" s="48">
        <v>0</v>
      </c>
    </row>
    <row r="80" spans="1:22" x14ac:dyDescent="0.25">
      <c r="A80" s="14" t="s">
        <v>21</v>
      </c>
      <c r="B80" s="78">
        <f t="shared" si="1"/>
        <v>59409231.28805092</v>
      </c>
      <c r="C80" s="50">
        <v>5111260.8491162192</v>
      </c>
      <c r="D80" s="51">
        <v>567677.97055171477</v>
      </c>
      <c r="E80" s="51">
        <v>3965098.4359950372</v>
      </c>
      <c r="F80" s="51">
        <v>1905075.1436433899</v>
      </c>
      <c r="G80" s="51">
        <v>284354.15023909707</v>
      </c>
      <c r="H80" s="51">
        <v>5895333.2243044963</v>
      </c>
      <c r="I80" s="51">
        <v>12257039.237687299</v>
      </c>
      <c r="J80" s="51">
        <v>2148648.8845635285</v>
      </c>
      <c r="K80" s="51">
        <v>1742445.8535328831</v>
      </c>
      <c r="L80" s="51">
        <v>1681637.1197941408</v>
      </c>
      <c r="M80" s="51">
        <v>115960.40632943084</v>
      </c>
      <c r="N80" s="51">
        <v>4794084.4159019152</v>
      </c>
      <c r="O80" s="51">
        <v>931082.01998229907</v>
      </c>
      <c r="P80" s="51">
        <v>964309.92861015315</v>
      </c>
      <c r="Q80" s="51">
        <v>9006344.2954412308</v>
      </c>
      <c r="R80" s="51">
        <v>4126167.8194669946</v>
      </c>
      <c r="S80" s="51">
        <v>3057688.56736776</v>
      </c>
      <c r="T80" s="51">
        <v>758464.82730825234</v>
      </c>
      <c r="U80" s="51">
        <v>96558.138215083134</v>
      </c>
      <c r="V80" s="52">
        <v>0</v>
      </c>
    </row>
    <row r="81" spans="1:22" x14ac:dyDescent="0.25">
      <c r="A81" s="14" t="s">
        <v>20</v>
      </c>
      <c r="B81" s="48">
        <f t="shared" si="1"/>
        <v>62159309.318975672</v>
      </c>
      <c r="C81" s="53">
        <v>3872686.1026135189</v>
      </c>
      <c r="D81" s="54">
        <v>9965684.3616941702</v>
      </c>
      <c r="E81" s="54">
        <v>684395.35214375728</v>
      </c>
      <c r="F81" s="54">
        <v>1729090.080690772</v>
      </c>
      <c r="G81" s="54">
        <v>131439.68340127345</v>
      </c>
      <c r="H81" s="54">
        <v>3278659.0623652916</v>
      </c>
      <c r="I81" s="54">
        <v>4661600.3313142648</v>
      </c>
      <c r="J81" s="54">
        <v>1236661.9155835286</v>
      </c>
      <c r="K81" s="54">
        <v>452921.32482158008</v>
      </c>
      <c r="L81" s="54">
        <v>1473008.55550056</v>
      </c>
      <c r="M81" s="54">
        <v>136444.36971700631</v>
      </c>
      <c r="N81" s="54">
        <v>5563284.4534619497</v>
      </c>
      <c r="O81" s="54">
        <v>665293.47877696401</v>
      </c>
      <c r="P81" s="54">
        <v>853052.32738413173</v>
      </c>
      <c r="Q81" s="54">
        <v>13166454.46606834</v>
      </c>
      <c r="R81" s="54">
        <v>6971683.2450237181</v>
      </c>
      <c r="S81" s="54">
        <v>5962135.0074843867</v>
      </c>
      <c r="T81" s="54">
        <v>1054046.5272086193</v>
      </c>
      <c r="U81" s="54">
        <v>300768.67372184101</v>
      </c>
      <c r="V81" s="55">
        <v>0</v>
      </c>
    </row>
    <row r="82" spans="1:22" x14ac:dyDescent="0.25">
      <c r="A82" s="14" t="s">
        <v>19</v>
      </c>
      <c r="B82" s="48">
        <f t="shared" si="1"/>
        <v>217338846.91632396</v>
      </c>
      <c r="C82" s="53">
        <v>6262142.9778389642</v>
      </c>
      <c r="D82" s="54">
        <v>22313552.95310754</v>
      </c>
      <c r="E82" s="54">
        <v>47664412.316115156</v>
      </c>
      <c r="F82" s="54">
        <v>27688801.083475292</v>
      </c>
      <c r="G82" s="54">
        <v>1087452.0366456206</v>
      </c>
      <c r="H82" s="54">
        <v>9990686.1555911936</v>
      </c>
      <c r="I82" s="54">
        <v>22910489.192053355</v>
      </c>
      <c r="J82" s="54">
        <v>12972737.206673454</v>
      </c>
      <c r="K82" s="54">
        <v>3311690.1238558721</v>
      </c>
      <c r="L82" s="54">
        <v>4532441.2516940162</v>
      </c>
      <c r="M82" s="54">
        <v>390139.56673157989</v>
      </c>
      <c r="N82" s="54">
        <v>17610615.987633221</v>
      </c>
      <c r="O82" s="54">
        <v>2118643.8351709647</v>
      </c>
      <c r="P82" s="54">
        <v>2873929.1627531061</v>
      </c>
      <c r="Q82" s="54">
        <v>17314121.623777892</v>
      </c>
      <c r="R82" s="54">
        <v>7230553.7501936192</v>
      </c>
      <c r="S82" s="54">
        <v>9313528.0505126938</v>
      </c>
      <c r="T82" s="54">
        <v>1013284.3964981966</v>
      </c>
      <c r="U82" s="54">
        <v>739625.24600222812</v>
      </c>
      <c r="V82" s="55">
        <v>0</v>
      </c>
    </row>
    <row r="83" spans="1:22" x14ac:dyDescent="0.25">
      <c r="A83" s="41" t="s">
        <v>173</v>
      </c>
      <c r="B83" s="48">
        <f t="shared" si="1"/>
        <v>587465818.55000973</v>
      </c>
      <c r="C83" s="53">
        <v>101166288.15748186</v>
      </c>
      <c r="D83" s="54">
        <v>4551016.0286026029</v>
      </c>
      <c r="E83" s="54">
        <v>112154909.80331066</v>
      </c>
      <c r="F83" s="54">
        <v>15846081.471379628</v>
      </c>
      <c r="G83" s="54">
        <v>4374732.3054171316</v>
      </c>
      <c r="H83" s="54">
        <v>28308405.827558391</v>
      </c>
      <c r="I83" s="54">
        <v>68014176.566264942</v>
      </c>
      <c r="J83" s="54">
        <v>30404657.488593332</v>
      </c>
      <c r="K83" s="54">
        <v>5145516.7625025203</v>
      </c>
      <c r="L83" s="54">
        <v>22436237.919705402</v>
      </c>
      <c r="M83" s="54">
        <v>1759132.1272843159</v>
      </c>
      <c r="N83" s="54">
        <v>76299646.724077016</v>
      </c>
      <c r="O83" s="54">
        <v>16466400.597970042</v>
      </c>
      <c r="P83" s="54">
        <v>9037453.238469366</v>
      </c>
      <c r="Q83" s="54">
        <v>37418934.238925926</v>
      </c>
      <c r="R83" s="54">
        <v>20584274.213079222</v>
      </c>
      <c r="S83" s="54">
        <v>26517327.968407582</v>
      </c>
      <c r="T83" s="54">
        <v>3139384.8032265217</v>
      </c>
      <c r="U83" s="54">
        <v>3841242.3077531629</v>
      </c>
      <c r="V83" s="55">
        <v>0</v>
      </c>
    </row>
    <row r="84" spans="1:22" x14ac:dyDescent="0.25">
      <c r="A84" s="41" t="s">
        <v>174</v>
      </c>
      <c r="B84" s="48">
        <f t="shared" si="1"/>
        <v>1903446481.646404</v>
      </c>
      <c r="C84" s="53">
        <v>56392980.329134889</v>
      </c>
      <c r="D84" s="54">
        <v>320300903.6331389</v>
      </c>
      <c r="E84" s="54">
        <v>588520660.3895756</v>
      </c>
      <c r="F84" s="54">
        <v>73649860.126270086</v>
      </c>
      <c r="G84" s="54">
        <v>10499032.499752045</v>
      </c>
      <c r="H84" s="54">
        <v>128686669.81294525</v>
      </c>
      <c r="I84" s="54">
        <v>131033630.57562074</v>
      </c>
      <c r="J84" s="54">
        <v>134982384.82260764</v>
      </c>
      <c r="K84" s="54">
        <v>13500755.083539041</v>
      </c>
      <c r="L84" s="54">
        <v>23122673.25311593</v>
      </c>
      <c r="M84" s="54">
        <v>3186657.5157164298</v>
      </c>
      <c r="N84" s="54">
        <v>111432748.3436002</v>
      </c>
      <c r="O84" s="54">
        <v>59698032.93597544</v>
      </c>
      <c r="P84" s="54">
        <v>40136318.107070714</v>
      </c>
      <c r="Q84" s="54">
        <v>84247571.368560269</v>
      </c>
      <c r="R84" s="54">
        <v>48709019.952307507</v>
      </c>
      <c r="S84" s="54">
        <v>58290090.321839318</v>
      </c>
      <c r="T84" s="54">
        <v>10285101.184042223</v>
      </c>
      <c r="U84" s="54">
        <v>6771391.3915920975</v>
      </c>
      <c r="V84" s="55">
        <v>0</v>
      </c>
    </row>
    <row r="85" spans="1:22" x14ac:dyDescent="0.25">
      <c r="A85" s="41" t="s">
        <v>175</v>
      </c>
      <c r="B85" s="48">
        <f t="shared" si="1"/>
        <v>1327942981.517487</v>
      </c>
      <c r="C85" s="53">
        <v>58120063.220590867</v>
      </c>
      <c r="D85" s="54">
        <v>267162775.82798129</v>
      </c>
      <c r="E85" s="54">
        <v>150389084.60073861</v>
      </c>
      <c r="F85" s="54">
        <v>76051419.218243018</v>
      </c>
      <c r="G85" s="54">
        <v>6844028.940616007</v>
      </c>
      <c r="H85" s="54">
        <v>134570132.18467385</v>
      </c>
      <c r="I85" s="54">
        <v>106658891.25781736</v>
      </c>
      <c r="J85" s="54">
        <v>154399193.70247844</v>
      </c>
      <c r="K85" s="54">
        <v>11761199.318865858</v>
      </c>
      <c r="L85" s="54">
        <v>22467729.3832343</v>
      </c>
      <c r="M85" s="54">
        <v>2222759.7910586405</v>
      </c>
      <c r="N85" s="54">
        <v>98644862.09420599</v>
      </c>
      <c r="O85" s="54">
        <v>30724167.618713502</v>
      </c>
      <c r="P85" s="54">
        <v>24597910.362037491</v>
      </c>
      <c r="Q85" s="54">
        <v>82407144.027548909</v>
      </c>
      <c r="R85" s="54">
        <v>38731507.911630362</v>
      </c>
      <c r="S85" s="54">
        <v>46842153.808406048</v>
      </c>
      <c r="T85" s="54">
        <v>5778357.9870395558</v>
      </c>
      <c r="U85" s="54">
        <v>9569600.261606684</v>
      </c>
      <c r="V85" s="55">
        <v>0</v>
      </c>
    </row>
    <row r="86" spans="1:22" x14ac:dyDescent="0.25">
      <c r="A86" s="72" t="s">
        <v>184</v>
      </c>
      <c r="B86" s="48">
        <f t="shared" si="1"/>
        <v>979770462.30047858</v>
      </c>
      <c r="C86" s="53">
        <v>30273183.229559094</v>
      </c>
      <c r="D86" s="54">
        <v>261206135.80565929</v>
      </c>
      <c r="E86" s="54">
        <v>149687652.11113253</v>
      </c>
      <c r="F86" s="54">
        <v>33815447.551505096</v>
      </c>
      <c r="G86" s="54">
        <v>12151355.936764043</v>
      </c>
      <c r="H86" s="54">
        <v>28425778.188080452</v>
      </c>
      <c r="I86" s="54">
        <v>97170682.150467589</v>
      </c>
      <c r="J86" s="54">
        <v>84128051.36892122</v>
      </c>
      <c r="K86" s="54">
        <v>8599003.5316824652</v>
      </c>
      <c r="L86" s="54">
        <v>15256033.360342409</v>
      </c>
      <c r="M86" s="54">
        <v>2841916.7585206619</v>
      </c>
      <c r="N86" s="54">
        <v>68019797.220430762</v>
      </c>
      <c r="O86" s="54">
        <v>42604938.928366855</v>
      </c>
      <c r="P86" s="54">
        <v>18574864.748836845</v>
      </c>
      <c r="Q86" s="54">
        <v>51312234.549189486</v>
      </c>
      <c r="R86" s="54">
        <v>29115683.549576838</v>
      </c>
      <c r="S86" s="54">
        <v>37493262.900360219</v>
      </c>
      <c r="T86" s="54">
        <v>5169426.8018242493</v>
      </c>
      <c r="U86" s="54">
        <v>3925013.6092585991</v>
      </c>
      <c r="V86" s="55">
        <v>0</v>
      </c>
    </row>
    <row r="87" spans="1:22" x14ac:dyDescent="0.25">
      <c r="A87" s="41" t="s">
        <v>176</v>
      </c>
      <c r="B87" s="48">
        <f t="shared" si="1"/>
        <v>1301672229.6427341</v>
      </c>
      <c r="C87" s="53">
        <v>60749722.057967745</v>
      </c>
      <c r="D87" s="54">
        <v>26301215.930737752</v>
      </c>
      <c r="E87" s="54">
        <v>184155537.93699938</v>
      </c>
      <c r="F87" s="54">
        <v>28968720.287973896</v>
      </c>
      <c r="G87" s="54">
        <v>7560438.1540887048</v>
      </c>
      <c r="H87" s="54">
        <v>46770325.990860365</v>
      </c>
      <c r="I87" s="54">
        <v>190226087.40769863</v>
      </c>
      <c r="J87" s="54">
        <v>198160484.45655885</v>
      </c>
      <c r="K87" s="54">
        <v>12167729.176039871</v>
      </c>
      <c r="L87" s="54">
        <v>60812739.793341488</v>
      </c>
      <c r="M87" s="54">
        <v>4088210.1494150925</v>
      </c>
      <c r="N87" s="54">
        <v>154102872.105773</v>
      </c>
      <c r="O87" s="54">
        <v>79772836.46218963</v>
      </c>
      <c r="P87" s="54">
        <v>76956834.002112716</v>
      </c>
      <c r="Q87" s="54">
        <v>60916017.278332241</v>
      </c>
      <c r="R87" s="54">
        <v>44900841.733804539</v>
      </c>
      <c r="S87" s="54">
        <v>48658865.18361003</v>
      </c>
      <c r="T87" s="54">
        <v>8115562.6670377431</v>
      </c>
      <c r="U87" s="54">
        <v>8287188.8681927361</v>
      </c>
      <c r="V87" s="55">
        <v>0</v>
      </c>
    </row>
    <row r="88" spans="1:22" x14ac:dyDescent="0.25">
      <c r="A88" s="14" t="s">
        <v>18</v>
      </c>
      <c r="B88" s="48">
        <f t="shared" si="1"/>
        <v>742684640.41154087</v>
      </c>
      <c r="C88" s="53">
        <v>57716197.932114005</v>
      </c>
      <c r="D88" s="54">
        <v>1113562.3000939297</v>
      </c>
      <c r="E88" s="54">
        <v>258906597.46387136</v>
      </c>
      <c r="F88" s="54">
        <v>15862012.439467745</v>
      </c>
      <c r="G88" s="54">
        <v>5756235.5526588066</v>
      </c>
      <c r="H88" s="54">
        <v>37118035.655734755</v>
      </c>
      <c r="I88" s="54">
        <v>84075297.883859113</v>
      </c>
      <c r="J88" s="54">
        <v>58311685.492340252</v>
      </c>
      <c r="K88" s="54">
        <v>6112779.0244803978</v>
      </c>
      <c r="L88" s="54">
        <v>15674335.528570341</v>
      </c>
      <c r="M88" s="54">
        <v>2479326.6290725479</v>
      </c>
      <c r="N88" s="54">
        <v>67889541.973171204</v>
      </c>
      <c r="O88" s="54">
        <v>22973720.642988872</v>
      </c>
      <c r="P88" s="54">
        <v>8847515.1682901327</v>
      </c>
      <c r="Q88" s="54">
        <v>38794225.950853825</v>
      </c>
      <c r="R88" s="54">
        <v>24809003.463990211</v>
      </c>
      <c r="S88" s="54">
        <v>26967709.581975147</v>
      </c>
      <c r="T88" s="54">
        <v>6132829.005913957</v>
      </c>
      <c r="U88" s="54">
        <v>3144028.7220942178</v>
      </c>
      <c r="V88" s="55">
        <v>0</v>
      </c>
    </row>
    <row r="89" spans="1:22" x14ac:dyDescent="0.25">
      <c r="A89" s="80" t="s">
        <v>17</v>
      </c>
      <c r="B89" s="76">
        <f t="shared" si="1"/>
        <v>517417173.27763867</v>
      </c>
      <c r="C89" s="57">
        <v>24350710.683198974</v>
      </c>
      <c r="D89" s="58">
        <v>84068969.170911565</v>
      </c>
      <c r="E89" s="58">
        <v>64644309.531995527</v>
      </c>
      <c r="F89" s="58">
        <v>12454639.386299647</v>
      </c>
      <c r="G89" s="58">
        <v>3060714.6365856975</v>
      </c>
      <c r="H89" s="58">
        <v>22722445.131523822</v>
      </c>
      <c r="I89" s="58">
        <v>64050122.941095918</v>
      </c>
      <c r="J89" s="58">
        <v>51171969.839931421</v>
      </c>
      <c r="K89" s="58">
        <v>3324680.8434756529</v>
      </c>
      <c r="L89" s="58">
        <v>14240553.631304421</v>
      </c>
      <c r="M89" s="58">
        <v>1529665.8179397867</v>
      </c>
      <c r="N89" s="58">
        <v>56269678.090800352</v>
      </c>
      <c r="O89" s="58">
        <v>23972788.737360951</v>
      </c>
      <c r="P89" s="58">
        <v>11271940.520262592</v>
      </c>
      <c r="Q89" s="58">
        <v>34942282.222311541</v>
      </c>
      <c r="R89" s="58">
        <v>19826700.980869133</v>
      </c>
      <c r="S89" s="58">
        <v>20343225.030007053</v>
      </c>
      <c r="T89" s="58">
        <v>3056495.363924691</v>
      </c>
      <c r="U89" s="58">
        <v>2115280.7178399661</v>
      </c>
      <c r="V89" s="59">
        <v>0</v>
      </c>
    </row>
    <row r="90" spans="1:22" s="21" customFormat="1" ht="31.5" x14ac:dyDescent="0.25">
      <c r="A90" s="42" t="s">
        <v>6</v>
      </c>
      <c r="B90" s="48">
        <f t="shared" si="1"/>
        <v>5003734717.7955799</v>
      </c>
      <c r="C90" s="48">
        <v>287276753.00611472</v>
      </c>
      <c r="D90" s="48">
        <v>1189064679.8138952</v>
      </c>
      <c r="E90" s="48">
        <v>254285163.61718017</v>
      </c>
      <c r="F90" s="48">
        <v>159744113.69819543</v>
      </c>
      <c r="G90" s="48">
        <v>22086615.632127766</v>
      </c>
      <c r="H90" s="48">
        <v>386806686.84411424</v>
      </c>
      <c r="I90" s="48">
        <v>542138376.99168372</v>
      </c>
      <c r="J90" s="48">
        <v>633638964.53031039</v>
      </c>
      <c r="K90" s="48">
        <v>52772941.413642168</v>
      </c>
      <c r="L90" s="48">
        <v>75132097.921040893</v>
      </c>
      <c r="M90" s="48">
        <v>7822690.3192002047</v>
      </c>
      <c r="N90" s="48">
        <v>334736927.36273187</v>
      </c>
      <c r="O90" s="48">
        <v>103262581.60063775</v>
      </c>
      <c r="P90" s="48">
        <v>108557847.87176833</v>
      </c>
      <c r="Q90" s="48">
        <v>432514307.12811363</v>
      </c>
      <c r="R90" s="48">
        <v>165787144.46594101</v>
      </c>
      <c r="S90" s="48">
        <v>197463572.89212689</v>
      </c>
      <c r="T90" s="48">
        <v>33348862.798819225</v>
      </c>
      <c r="U90" s="48">
        <v>17294389.887934651</v>
      </c>
      <c r="V90" s="48">
        <v>0</v>
      </c>
    </row>
    <row r="91" spans="1:22" x14ac:dyDescent="0.25">
      <c r="A91" s="77" t="s">
        <v>177</v>
      </c>
      <c r="B91" s="78">
        <f t="shared" si="1"/>
        <v>274189745.83249426</v>
      </c>
      <c r="C91" s="50">
        <v>8724049.1573356427</v>
      </c>
      <c r="D91" s="51">
        <v>22456178.977975439</v>
      </c>
      <c r="E91" s="51">
        <v>40273602.136158772</v>
      </c>
      <c r="F91" s="51">
        <v>9634718.070744263</v>
      </c>
      <c r="G91" s="51">
        <v>1587892.3232041509</v>
      </c>
      <c r="H91" s="51">
        <v>24169739.660559688</v>
      </c>
      <c r="I91" s="51">
        <v>29193150.004853196</v>
      </c>
      <c r="J91" s="51">
        <v>28305629.190510321</v>
      </c>
      <c r="K91" s="51">
        <v>4662968.9728822177</v>
      </c>
      <c r="L91" s="51">
        <v>5190909.0085163238</v>
      </c>
      <c r="M91" s="51">
        <v>497617.76502507337</v>
      </c>
      <c r="N91" s="51">
        <v>20290927.830407936</v>
      </c>
      <c r="O91" s="51">
        <v>4278477.9232461751</v>
      </c>
      <c r="P91" s="51">
        <v>15849138.039241573</v>
      </c>
      <c r="Q91" s="51">
        <v>26713347.39667597</v>
      </c>
      <c r="R91" s="51">
        <v>15030173.072442988</v>
      </c>
      <c r="S91" s="51">
        <v>13313336.600062799</v>
      </c>
      <c r="T91" s="51">
        <v>2058928.3361960005</v>
      </c>
      <c r="U91" s="51">
        <v>1958961.3664557596</v>
      </c>
      <c r="V91" s="52">
        <v>0</v>
      </c>
    </row>
    <row r="92" spans="1:22" x14ac:dyDescent="0.25">
      <c r="A92" s="41" t="s">
        <v>178</v>
      </c>
      <c r="B92" s="48">
        <f t="shared" si="1"/>
        <v>1066191273.4787364</v>
      </c>
      <c r="C92" s="53">
        <v>14599357.567483794</v>
      </c>
      <c r="D92" s="54">
        <v>512803353.12087029</v>
      </c>
      <c r="E92" s="54">
        <v>10738118.917173067</v>
      </c>
      <c r="F92" s="54">
        <v>38871458.331488758</v>
      </c>
      <c r="G92" s="54">
        <v>3378130.1759944968</v>
      </c>
      <c r="H92" s="54">
        <v>134867780.78236824</v>
      </c>
      <c r="I92" s="54">
        <v>63291469.974386841</v>
      </c>
      <c r="J92" s="54">
        <v>69194165.25483723</v>
      </c>
      <c r="K92" s="54">
        <v>8854082.9983200207</v>
      </c>
      <c r="L92" s="54">
        <v>12592152.713115279</v>
      </c>
      <c r="M92" s="54">
        <v>1276656.5108220363</v>
      </c>
      <c r="N92" s="54">
        <v>43151208.952486306</v>
      </c>
      <c r="O92" s="54">
        <v>11841964.456845408</v>
      </c>
      <c r="P92" s="54">
        <v>8217098.9443364339</v>
      </c>
      <c r="Q92" s="54">
        <v>51539794.540081747</v>
      </c>
      <c r="R92" s="54">
        <v>37640935.988723658</v>
      </c>
      <c r="S92" s="54">
        <v>33836109.42110537</v>
      </c>
      <c r="T92" s="54">
        <v>7646940.1803092435</v>
      </c>
      <c r="U92" s="54">
        <v>1850494.647988145</v>
      </c>
      <c r="V92" s="55">
        <v>0</v>
      </c>
    </row>
    <row r="93" spans="1:22" x14ac:dyDescent="0.25">
      <c r="A93" s="14" t="s">
        <v>7</v>
      </c>
      <c r="B93" s="48">
        <f t="shared" si="1"/>
        <v>320802015.06892961</v>
      </c>
      <c r="C93" s="53">
        <v>13801986.957115743</v>
      </c>
      <c r="D93" s="54">
        <v>78749258.024527371</v>
      </c>
      <c r="E93" s="54">
        <v>7862457.9986750325</v>
      </c>
      <c r="F93" s="54">
        <v>10660198.441879174</v>
      </c>
      <c r="G93" s="54">
        <v>1120347.0541876189</v>
      </c>
      <c r="H93" s="54">
        <v>18512141.308708318</v>
      </c>
      <c r="I93" s="54">
        <v>32976947.979756683</v>
      </c>
      <c r="J93" s="54">
        <v>53317334.083851308</v>
      </c>
      <c r="K93" s="54">
        <v>3137663.275710016</v>
      </c>
      <c r="L93" s="54">
        <v>6348514.1561438628</v>
      </c>
      <c r="M93" s="54">
        <v>609206.16407154815</v>
      </c>
      <c r="N93" s="54">
        <v>18368600.717707127</v>
      </c>
      <c r="O93" s="54">
        <v>5792799.8418231625</v>
      </c>
      <c r="P93" s="54">
        <v>3217611.2395634078</v>
      </c>
      <c r="Q93" s="54">
        <v>31361890.637640987</v>
      </c>
      <c r="R93" s="54">
        <v>16514362.581004804</v>
      </c>
      <c r="S93" s="54">
        <v>15384805.33939803</v>
      </c>
      <c r="T93" s="54">
        <v>2096982.173425074</v>
      </c>
      <c r="U93" s="54">
        <v>968907.09374033485</v>
      </c>
      <c r="V93" s="55">
        <v>0</v>
      </c>
    </row>
    <row r="94" spans="1:22" x14ac:dyDescent="0.25">
      <c r="A94" s="14" t="s">
        <v>16</v>
      </c>
      <c r="B94" s="48">
        <f t="shared" si="1"/>
        <v>234205260.16571349</v>
      </c>
      <c r="C94" s="53">
        <v>55296453.766700663</v>
      </c>
      <c r="D94" s="54">
        <v>10110958.658331262</v>
      </c>
      <c r="E94" s="54">
        <v>10655837.051649906</v>
      </c>
      <c r="F94" s="54">
        <v>7236013.2903347788</v>
      </c>
      <c r="G94" s="54">
        <v>1065540.1571250751</v>
      </c>
      <c r="H94" s="54">
        <v>12417182.45832918</v>
      </c>
      <c r="I94" s="54">
        <v>18591943.277693223</v>
      </c>
      <c r="J94" s="54">
        <v>13300182.503417874</v>
      </c>
      <c r="K94" s="54">
        <v>3060701.0690256688</v>
      </c>
      <c r="L94" s="54">
        <v>3261978.6888110959</v>
      </c>
      <c r="M94" s="54">
        <v>360446.97789442696</v>
      </c>
      <c r="N94" s="54">
        <v>12637658.561438112</v>
      </c>
      <c r="O94" s="54">
        <v>4546348.5760014271</v>
      </c>
      <c r="P94" s="54">
        <v>11251820.935227007</v>
      </c>
      <c r="Q94" s="54">
        <v>43392456.375076964</v>
      </c>
      <c r="R94" s="54">
        <v>10236806.987306558</v>
      </c>
      <c r="S94" s="54">
        <v>13685224.538822476</v>
      </c>
      <c r="T94" s="54">
        <v>2576935.0134118623</v>
      </c>
      <c r="U94" s="54">
        <v>520771.27911590139</v>
      </c>
      <c r="V94" s="55">
        <v>0</v>
      </c>
    </row>
    <row r="95" spans="1:22" x14ac:dyDescent="0.25">
      <c r="A95" s="41" t="s">
        <v>179</v>
      </c>
      <c r="B95" s="48">
        <f t="shared" si="1"/>
        <v>1020799611.8294154</v>
      </c>
      <c r="C95" s="53">
        <v>96067047.715802684</v>
      </c>
      <c r="D95" s="54">
        <v>8063601.712053054</v>
      </c>
      <c r="E95" s="54">
        <v>66981361.96511066</v>
      </c>
      <c r="F95" s="54">
        <v>20018788.37032</v>
      </c>
      <c r="G95" s="54">
        <v>3866121.1849324773</v>
      </c>
      <c r="H95" s="54">
        <v>42843888.049625099</v>
      </c>
      <c r="I95" s="54">
        <v>183153801.96842358</v>
      </c>
      <c r="J95" s="54">
        <v>225385978.28017545</v>
      </c>
      <c r="K95" s="54">
        <v>10561808.622298667</v>
      </c>
      <c r="L95" s="54">
        <v>19606436.250768997</v>
      </c>
      <c r="M95" s="54">
        <v>1517238.7995515929</v>
      </c>
      <c r="N95" s="54">
        <v>109414937.55142531</v>
      </c>
      <c r="O95" s="54">
        <v>23737294.254544426</v>
      </c>
      <c r="P95" s="54">
        <v>25859902.673996996</v>
      </c>
      <c r="Q95" s="54">
        <v>111742768.41858323</v>
      </c>
      <c r="R95" s="54">
        <v>24311485.838448014</v>
      </c>
      <c r="S95" s="54">
        <v>38157815.54905276</v>
      </c>
      <c r="T95" s="54">
        <v>5977042.8193085901</v>
      </c>
      <c r="U95" s="54">
        <v>3532291.8049936444</v>
      </c>
      <c r="V95" s="55">
        <v>0</v>
      </c>
    </row>
    <row r="96" spans="1:22" x14ac:dyDescent="0.25">
      <c r="A96" s="14" t="s">
        <v>15</v>
      </c>
      <c r="B96" s="48">
        <f t="shared" si="1"/>
        <v>701799618.18542838</v>
      </c>
      <c r="C96" s="53">
        <v>38287666.758304425</v>
      </c>
      <c r="D96" s="54">
        <v>45375451.5892196</v>
      </c>
      <c r="E96" s="54">
        <v>66132299.597750515</v>
      </c>
      <c r="F96" s="54">
        <v>18557620.430285674</v>
      </c>
      <c r="G96" s="54">
        <v>4621935.173211908</v>
      </c>
      <c r="H96" s="54">
        <v>44439531.66116526</v>
      </c>
      <c r="I96" s="54">
        <v>100204585.97750841</v>
      </c>
      <c r="J96" s="54">
        <v>131335752.35312602</v>
      </c>
      <c r="K96" s="54">
        <v>10696008.632658111</v>
      </c>
      <c r="L96" s="54">
        <v>15273105.493085399</v>
      </c>
      <c r="M96" s="54">
        <v>1870540.7846102449</v>
      </c>
      <c r="N96" s="54">
        <v>58775423.468940951</v>
      </c>
      <c r="O96" s="54">
        <v>17899341.7607673</v>
      </c>
      <c r="P96" s="54">
        <v>15787314.080277031</v>
      </c>
      <c r="Q96" s="54">
        <v>68637424.049673438</v>
      </c>
      <c r="R96" s="54">
        <v>24313628.80637642</v>
      </c>
      <c r="S96" s="54">
        <v>30950724.801935803</v>
      </c>
      <c r="T96" s="54">
        <v>3650125.7821402568</v>
      </c>
      <c r="U96" s="54">
        <v>4991136.9843914099</v>
      </c>
      <c r="V96" s="55">
        <v>0</v>
      </c>
    </row>
    <row r="97" spans="1:22" x14ac:dyDescent="0.25">
      <c r="A97" s="14" t="s">
        <v>14</v>
      </c>
      <c r="B97" s="48">
        <f t="shared" si="1"/>
        <v>359940551.4986456</v>
      </c>
      <c r="C97" s="53">
        <v>22283755.624372456</v>
      </c>
      <c r="D97" s="54">
        <v>43094654.689503707</v>
      </c>
      <c r="E97" s="54">
        <v>14832171.634498054</v>
      </c>
      <c r="F97" s="54">
        <v>21824198.220582698</v>
      </c>
      <c r="G97" s="54">
        <v>1801495.4724497171</v>
      </c>
      <c r="H97" s="54">
        <v>44432038.252861872</v>
      </c>
      <c r="I97" s="54">
        <v>47178895.507128388</v>
      </c>
      <c r="J97" s="54">
        <v>44287272.791183487</v>
      </c>
      <c r="K97" s="54">
        <v>4016775.8782405034</v>
      </c>
      <c r="L97" s="54">
        <v>5005367.9205384366</v>
      </c>
      <c r="M97" s="54">
        <v>646688.6836394032</v>
      </c>
      <c r="N97" s="54">
        <v>30443928.196198571</v>
      </c>
      <c r="O97" s="54">
        <v>18230978.632332582</v>
      </c>
      <c r="P97" s="54">
        <v>7540985.1522951173</v>
      </c>
      <c r="Q97" s="54">
        <v>24923157.578856878</v>
      </c>
      <c r="R97" s="54">
        <v>11797563.775839349</v>
      </c>
      <c r="S97" s="54">
        <v>14202084.071159856</v>
      </c>
      <c r="T97" s="54">
        <v>2043329.1477262496</v>
      </c>
      <c r="U97" s="54">
        <v>1355210.2692383621</v>
      </c>
      <c r="V97" s="55">
        <v>0</v>
      </c>
    </row>
    <row r="98" spans="1:22" x14ac:dyDescent="0.25">
      <c r="A98" s="41" t="s">
        <v>180</v>
      </c>
      <c r="B98" s="48">
        <f t="shared" si="1"/>
        <v>184937443.07785657</v>
      </c>
      <c r="C98" s="53">
        <v>5900950.3445691001</v>
      </c>
      <c r="D98" s="54">
        <v>85584865.102399305</v>
      </c>
      <c r="E98" s="54">
        <v>3955015.4004510324</v>
      </c>
      <c r="F98" s="54">
        <v>9775638.0220207367</v>
      </c>
      <c r="G98" s="54">
        <v>526247.9243045958</v>
      </c>
      <c r="H98" s="54">
        <v>9270058.7021374013</v>
      </c>
      <c r="I98" s="54">
        <v>13535753.477175087</v>
      </c>
      <c r="J98" s="54">
        <v>11885195.88800478</v>
      </c>
      <c r="K98" s="54">
        <v>1598991.3033762686</v>
      </c>
      <c r="L98" s="54">
        <v>1822477.5408075235</v>
      </c>
      <c r="M98" s="54">
        <v>178362.73419902907</v>
      </c>
      <c r="N98" s="54">
        <v>5550921.1152394619</v>
      </c>
      <c r="O98" s="54">
        <v>3260743.4501667144</v>
      </c>
      <c r="P98" s="54">
        <v>2102946.2487307433</v>
      </c>
      <c r="Q98" s="54">
        <v>15408185.760286802</v>
      </c>
      <c r="R98" s="54">
        <v>5430102.440075024</v>
      </c>
      <c r="S98" s="54">
        <v>7173782.0642753495</v>
      </c>
      <c r="T98" s="54">
        <v>1657703.9877464527</v>
      </c>
      <c r="U98" s="54">
        <v>319501.5718911906</v>
      </c>
      <c r="V98" s="55">
        <v>0</v>
      </c>
    </row>
    <row r="99" spans="1:22" x14ac:dyDescent="0.25">
      <c r="A99" s="41" t="s">
        <v>181</v>
      </c>
      <c r="B99" s="48">
        <f t="shared" si="1"/>
        <v>704613037.11082792</v>
      </c>
      <c r="C99" s="53">
        <v>26483611.644386079</v>
      </c>
      <c r="D99" s="54">
        <v>356203281.15026021</v>
      </c>
      <c r="E99" s="54">
        <v>28809030.328443676</v>
      </c>
      <c r="F99" s="54">
        <v>11366239.285337951</v>
      </c>
      <c r="G99" s="54">
        <v>3540693.0985008106</v>
      </c>
      <c r="H99" s="54">
        <v>34514585.421390213</v>
      </c>
      <c r="I99" s="54">
        <v>44608768.496554144</v>
      </c>
      <c r="J99" s="54">
        <v>43444546.871785581</v>
      </c>
      <c r="K99" s="54">
        <v>4441035.4104788378</v>
      </c>
      <c r="L99" s="54">
        <v>4823504.1703712279</v>
      </c>
      <c r="M99" s="54">
        <v>770475.66015987156</v>
      </c>
      <c r="N99" s="54">
        <v>30951910.540781785</v>
      </c>
      <c r="O99" s="54">
        <v>12781646.56231069</v>
      </c>
      <c r="P99" s="54">
        <v>17066048.630456615</v>
      </c>
      <c r="Q99" s="54">
        <v>40054912.130687192</v>
      </c>
      <c r="R99" s="54">
        <v>15575192.982060121</v>
      </c>
      <c r="S99" s="54">
        <v>23602309.122466575</v>
      </c>
      <c r="T99" s="54">
        <v>4545674.8287519766</v>
      </c>
      <c r="U99" s="54">
        <v>1029570.7756448278</v>
      </c>
      <c r="V99" s="55">
        <v>0</v>
      </c>
    </row>
    <row r="100" spans="1:22" x14ac:dyDescent="0.25">
      <c r="A100" s="14" t="s">
        <v>93</v>
      </c>
      <c r="B100" s="48">
        <f t="shared" si="1"/>
        <v>55196057.994182348</v>
      </c>
      <c r="C100" s="53">
        <v>3464563.1648405851</v>
      </c>
      <c r="D100" s="54">
        <v>5090067.1855599619</v>
      </c>
      <c r="E100" s="54">
        <v>3794351.6553273797</v>
      </c>
      <c r="F100" s="54">
        <v>2083965.1565829252</v>
      </c>
      <c r="G100" s="54">
        <v>214616.62509866405</v>
      </c>
      <c r="H100" s="54">
        <v>5270846.6548052449</v>
      </c>
      <c r="I100" s="54">
        <v>4408873.3251304803</v>
      </c>
      <c r="J100" s="54">
        <v>10019192.51610426</v>
      </c>
      <c r="K100" s="54">
        <v>338578.99569672294</v>
      </c>
      <c r="L100" s="54">
        <v>706069.56198615162</v>
      </c>
      <c r="M100" s="54">
        <v>40450.100256405465</v>
      </c>
      <c r="N100" s="54">
        <v>3341226.5282649985</v>
      </c>
      <c r="O100" s="54">
        <v>555768.0020506318</v>
      </c>
      <c r="P100" s="54">
        <v>953594.38582765392</v>
      </c>
      <c r="Q100" s="54">
        <v>8116374.5681654206</v>
      </c>
      <c r="R100" s="54">
        <v>1833767.1327725027</v>
      </c>
      <c r="S100" s="54">
        <v>3924855.7309769732</v>
      </c>
      <c r="T100" s="54">
        <v>609523.71929453127</v>
      </c>
      <c r="U100" s="54">
        <v>429372.98544085026</v>
      </c>
      <c r="V100" s="55">
        <v>0</v>
      </c>
    </row>
    <row r="101" spans="1:22" x14ac:dyDescent="0.25">
      <c r="A101" s="14" t="s">
        <v>12</v>
      </c>
      <c r="B101" s="48">
        <f t="shared" si="1"/>
        <v>81060103.553348124</v>
      </c>
      <c r="C101" s="60">
        <v>2367310.3052035645</v>
      </c>
      <c r="D101" s="61">
        <v>21533009.603194863</v>
      </c>
      <c r="E101" s="61">
        <v>250916.93194206391</v>
      </c>
      <c r="F101" s="61">
        <v>9715276.0786184538</v>
      </c>
      <c r="G101" s="61">
        <v>363596.44311824901</v>
      </c>
      <c r="H101" s="61">
        <v>16068893.892163755</v>
      </c>
      <c r="I101" s="61">
        <v>4994187.0030737473</v>
      </c>
      <c r="J101" s="61">
        <v>3163714.79731412</v>
      </c>
      <c r="K101" s="61">
        <v>1404326.2549551355</v>
      </c>
      <c r="L101" s="61">
        <v>501582.4168965806</v>
      </c>
      <c r="M101" s="61">
        <v>55006.138970572087</v>
      </c>
      <c r="N101" s="61">
        <v>1810183.8998413582</v>
      </c>
      <c r="O101" s="61">
        <v>337218.14054923051</v>
      </c>
      <c r="P101" s="61">
        <v>711387.54181574634</v>
      </c>
      <c r="Q101" s="61">
        <v>10623995.672385009</v>
      </c>
      <c r="R101" s="61">
        <v>3103124.8608915638</v>
      </c>
      <c r="S101" s="61">
        <v>3232525.6528708888</v>
      </c>
      <c r="T101" s="61">
        <v>485676.81050899241</v>
      </c>
      <c r="U101" s="61">
        <v>338171.10903422366</v>
      </c>
      <c r="V101" s="62">
        <v>0</v>
      </c>
    </row>
    <row r="102" spans="1:22" ht="17.25" customHeight="1" x14ac:dyDescent="0.2">
      <c r="A102" s="107"/>
      <c r="B102" s="107"/>
      <c r="C102" s="107"/>
      <c r="D102" s="107"/>
      <c r="E102" s="107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</row>
    <row r="103" spans="1:22" s="98" customFormat="1" ht="52.5" customHeight="1" x14ac:dyDescent="0.2">
      <c r="A103" s="109" t="s">
        <v>218</v>
      </c>
      <c r="B103" s="109"/>
      <c r="C103" s="109"/>
      <c r="D103" s="109"/>
      <c r="E103" s="109"/>
    </row>
    <row r="104" spans="1:22" s="99" customFormat="1" ht="27" customHeight="1" x14ac:dyDescent="0.25">
      <c r="A104" s="115" t="s">
        <v>210</v>
      </c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P104" s="100"/>
    </row>
    <row r="105" spans="1:22" ht="15" x14ac:dyDescent="0.2">
      <c r="C105" s="18"/>
    </row>
    <row r="106" spans="1:22" ht="15" x14ac:dyDescent="0.2">
      <c r="C106" s="18"/>
    </row>
    <row r="107" spans="1:22" ht="15" x14ac:dyDescent="0.2">
      <c r="C107" s="18"/>
    </row>
    <row r="108" spans="1:22" ht="15" x14ac:dyDescent="0.2">
      <c r="C108" s="18"/>
    </row>
    <row r="109" spans="1:22" ht="15" x14ac:dyDescent="0.2">
      <c r="C109" s="18"/>
    </row>
    <row r="110" spans="1:22" ht="15" x14ac:dyDescent="0.2">
      <c r="C110" s="18"/>
    </row>
    <row r="111" spans="1:22" ht="15" x14ac:dyDescent="0.2">
      <c r="C111" s="18"/>
    </row>
    <row r="112" spans="1:22" ht="15" x14ac:dyDescent="0.2">
      <c r="C112" s="18"/>
    </row>
    <row r="113" spans="3:3" ht="15" x14ac:dyDescent="0.2">
      <c r="C113" s="18"/>
    </row>
    <row r="114" spans="3:3" ht="15" x14ac:dyDescent="0.2">
      <c r="C114" s="18"/>
    </row>
    <row r="115" spans="3:3" ht="15" x14ac:dyDescent="0.2">
      <c r="C115" s="18"/>
    </row>
    <row r="116" spans="3:3" ht="15" x14ac:dyDescent="0.2">
      <c r="C116" s="18"/>
    </row>
    <row r="117" spans="3:3" ht="15" x14ac:dyDescent="0.2">
      <c r="C117" s="18"/>
    </row>
    <row r="118" spans="3:3" ht="15" x14ac:dyDescent="0.2">
      <c r="C118" s="18"/>
    </row>
    <row r="119" spans="3:3" ht="15" x14ac:dyDescent="0.2">
      <c r="C119" s="18"/>
    </row>
    <row r="120" spans="3:3" ht="15" x14ac:dyDescent="0.2">
      <c r="C120" s="18"/>
    </row>
    <row r="121" spans="3:3" ht="15" x14ac:dyDescent="0.2">
      <c r="C121" s="18"/>
    </row>
    <row r="122" spans="3:3" ht="15" x14ac:dyDescent="0.2">
      <c r="C122" s="18"/>
    </row>
    <row r="123" spans="3:3" ht="15" x14ac:dyDescent="0.2">
      <c r="C123" s="18"/>
    </row>
    <row r="124" spans="3:3" ht="15" x14ac:dyDescent="0.2">
      <c r="C124" s="18"/>
    </row>
    <row r="125" spans="3:3" ht="15" x14ac:dyDescent="0.2">
      <c r="C125" s="18"/>
    </row>
    <row r="126" spans="3:3" ht="15" x14ac:dyDescent="0.2">
      <c r="C126" s="18"/>
    </row>
    <row r="127" spans="3:3" ht="15" x14ac:dyDescent="0.2">
      <c r="C127" s="18"/>
    </row>
    <row r="128" spans="3:3" ht="15" x14ac:dyDescent="0.2">
      <c r="C128" s="18"/>
    </row>
    <row r="129" spans="3:3" ht="15" x14ac:dyDescent="0.2">
      <c r="C129" s="18"/>
    </row>
    <row r="130" spans="3:3" ht="15" x14ac:dyDescent="0.2">
      <c r="C130" s="18"/>
    </row>
  </sheetData>
  <mergeCells count="8">
    <mergeCell ref="R3:V3"/>
    <mergeCell ref="A102:E102"/>
    <mergeCell ref="A103:E103"/>
    <mergeCell ref="A104:L104"/>
    <mergeCell ref="A2:E2"/>
    <mergeCell ref="A3:A5"/>
    <mergeCell ref="B3:B5"/>
    <mergeCell ref="C3:Q3"/>
  </mergeCells>
  <conditionalFormatting sqref="A7:A101">
    <cfRule type="cellIs" dxfId="0" priority="1" stopIfTrue="1" operator="lessThan">
      <formula>0</formula>
    </cfRule>
  </conditionalFormatting>
  <hyperlinks>
    <hyperlink ref="A1" location="Содержание!A1" display="          К содержанию"/>
  </hyperlink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B1:E4"/>
  <sheetViews>
    <sheetView workbookViewId="0">
      <selection activeCell="B1" sqref="B1"/>
    </sheetView>
  </sheetViews>
  <sheetFormatPr defaultRowHeight="12.75" x14ac:dyDescent="0.2"/>
  <cols>
    <col min="1" max="1" width="5.7109375" customWidth="1"/>
    <col min="2" max="2" width="13.7109375" customWidth="1"/>
    <col min="3" max="3" width="20.7109375" customWidth="1"/>
    <col min="4" max="4" width="16.140625" customWidth="1"/>
    <col min="5" max="5" width="17" customWidth="1"/>
  </cols>
  <sheetData>
    <row r="1" spans="2:5" s="90" customFormat="1" ht="15.75" x14ac:dyDescent="0.25">
      <c r="B1" s="89" t="s">
        <v>197</v>
      </c>
      <c r="C1" s="1"/>
      <c r="D1" s="1"/>
    </row>
    <row r="2" spans="2:5" ht="16.5" thickBot="1" x14ac:dyDescent="0.3">
      <c r="B2" s="89"/>
      <c r="C2" s="1"/>
      <c r="D2" s="1"/>
    </row>
    <row r="3" spans="2:5" ht="64.5" thickBot="1" x14ac:dyDescent="0.25">
      <c r="B3" s="91" t="s">
        <v>198</v>
      </c>
      <c r="C3" s="92" t="s">
        <v>199</v>
      </c>
      <c r="D3" s="92" t="s">
        <v>200</v>
      </c>
      <c r="E3" s="93" t="s">
        <v>201</v>
      </c>
    </row>
    <row r="4" spans="2:5" ht="115.5" thickBot="1" x14ac:dyDescent="0.25">
      <c r="B4" s="94" t="s">
        <v>202</v>
      </c>
      <c r="C4" s="95" t="s">
        <v>203</v>
      </c>
      <c r="D4" s="96" t="s">
        <v>204</v>
      </c>
      <c r="E4" s="97" t="s">
        <v>205</v>
      </c>
    </row>
  </sheetData>
  <hyperlinks>
    <hyperlink ref="B1" location="Содержание!A1" display="          К содержанию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V119"/>
  <sheetViews>
    <sheetView zoomScale="55" zoomScaleNormal="55" workbookViewId="0">
      <pane xSplit="1" ySplit="4" topLeftCell="B5" activePane="bottomRight" state="frozen"/>
      <selection activeCell="D16" sqref="D16"/>
      <selection pane="topRight" activeCell="D16" sqref="D16"/>
      <selection pane="bottomLeft" activeCell="D16" sqref="D16"/>
      <selection pane="bottomRight"/>
    </sheetView>
  </sheetViews>
  <sheetFormatPr defaultRowHeight="15" x14ac:dyDescent="0.2"/>
  <cols>
    <col min="1" max="1" width="43.42578125" style="18" customWidth="1"/>
    <col min="2" max="2" width="19" style="20" customWidth="1"/>
    <col min="3" max="3" width="18.140625" style="20" customWidth="1"/>
    <col min="4" max="4" width="14.7109375" style="20" customWidth="1"/>
    <col min="5" max="5" width="20.42578125" style="20" customWidth="1"/>
    <col min="6" max="6" width="17.140625" style="20" customWidth="1"/>
    <col min="7" max="7" width="18.140625" style="20" customWidth="1"/>
    <col min="8" max="8" width="17" style="20" customWidth="1"/>
    <col min="9" max="9" width="13.5703125" style="20" customWidth="1"/>
    <col min="10" max="10" width="20.140625" style="20" customWidth="1"/>
    <col min="11" max="11" width="17" style="20" customWidth="1"/>
    <col min="12" max="12" width="17.7109375" style="20" customWidth="1"/>
    <col min="13" max="13" width="16.5703125" style="20" customWidth="1"/>
    <col min="14" max="14" width="17.85546875" style="20" customWidth="1"/>
    <col min="15" max="15" width="22.7109375" style="20" customWidth="1"/>
    <col min="16" max="16" width="21.28515625" style="20" customWidth="1"/>
    <col min="17" max="17" width="20.28515625" style="20" customWidth="1"/>
    <col min="18" max="18" width="15.140625" style="18" customWidth="1"/>
    <col min="19" max="19" width="19.5703125" style="18" customWidth="1"/>
    <col min="20" max="20" width="16.140625" style="18" bestFit="1" customWidth="1"/>
    <col min="21" max="21" width="20.42578125" style="18" customWidth="1"/>
    <col min="22" max="22" width="25.7109375" style="18" bestFit="1" customWidth="1"/>
    <col min="23" max="16384" width="9.140625" style="18"/>
  </cols>
  <sheetData>
    <row r="1" spans="1:22" ht="33" customHeight="1" x14ac:dyDescent="0.2">
      <c r="A1" s="36" t="s">
        <v>127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22" ht="52.5" customHeight="1" x14ac:dyDescent="0.25">
      <c r="A2" s="111" t="s">
        <v>227</v>
      </c>
      <c r="B2" s="111"/>
      <c r="C2" s="111"/>
      <c r="D2" s="111"/>
      <c r="E2" s="111"/>
      <c r="F2" s="15"/>
      <c r="G2" s="15"/>
      <c r="H2" s="15"/>
      <c r="I2" s="15"/>
      <c r="J2" s="16"/>
      <c r="K2" s="16"/>
      <c r="L2" s="16"/>
      <c r="M2" s="16"/>
      <c r="N2" s="16"/>
      <c r="O2" s="16"/>
      <c r="P2" s="16"/>
      <c r="Q2" s="16"/>
    </row>
    <row r="3" spans="1:22" ht="15.75" customHeight="1" x14ac:dyDescent="0.2">
      <c r="A3" s="110"/>
      <c r="B3" s="103" t="s">
        <v>83</v>
      </c>
      <c r="C3" s="5" t="s">
        <v>82</v>
      </c>
      <c r="D3" s="5" t="s">
        <v>81</v>
      </c>
      <c r="E3" s="5" t="s">
        <v>80</v>
      </c>
      <c r="F3" s="5" t="s">
        <v>79</v>
      </c>
      <c r="G3" s="5" t="s">
        <v>78</v>
      </c>
      <c r="H3" s="5" t="s">
        <v>77</v>
      </c>
      <c r="I3" s="5" t="s">
        <v>76</v>
      </c>
      <c r="J3" s="5" t="s">
        <v>75</v>
      </c>
      <c r="K3" s="5" t="s">
        <v>74</v>
      </c>
      <c r="L3" s="5" t="s">
        <v>73</v>
      </c>
      <c r="M3" s="5" t="s">
        <v>72</v>
      </c>
      <c r="N3" s="5" t="s">
        <v>71</v>
      </c>
      <c r="O3" s="5" t="s">
        <v>70</v>
      </c>
      <c r="P3" s="5" t="s">
        <v>69</v>
      </c>
      <c r="Q3" s="5" t="s">
        <v>68</v>
      </c>
      <c r="R3" s="5" t="s">
        <v>84</v>
      </c>
      <c r="S3" s="5" t="s">
        <v>128</v>
      </c>
      <c r="T3" s="5" t="s">
        <v>129</v>
      </c>
      <c r="U3" s="5" t="s">
        <v>130</v>
      </c>
      <c r="V3" s="5" t="s">
        <v>131</v>
      </c>
    </row>
    <row r="4" spans="1:22" ht="166.5" customHeight="1" x14ac:dyDescent="0.2">
      <c r="A4" s="110"/>
      <c r="B4" s="104"/>
      <c r="C4" s="11" t="s">
        <v>132</v>
      </c>
      <c r="D4" s="11" t="s">
        <v>67</v>
      </c>
      <c r="E4" s="11" t="s">
        <v>66</v>
      </c>
      <c r="F4" s="11" t="s">
        <v>133</v>
      </c>
      <c r="G4" s="11" t="s">
        <v>134</v>
      </c>
      <c r="H4" s="11" t="s">
        <v>65</v>
      </c>
      <c r="I4" s="11" t="s">
        <v>135</v>
      </c>
      <c r="J4" s="11" t="s">
        <v>136</v>
      </c>
      <c r="K4" s="11" t="s">
        <v>137</v>
      </c>
      <c r="L4" s="11" t="s">
        <v>138</v>
      </c>
      <c r="M4" s="11" t="s">
        <v>139</v>
      </c>
      <c r="N4" s="11" t="s">
        <v>140</v>
      </c>
      <c r="O4" s="11" t="s">
        <v>141</v>
      </c>
      <c r="P4" s="11" t="s">
        <v>142</v>
      </c>
      <c r="Q4" s="11" t="s">
        <v>143</v>
      </c>
      <c r="R4" s="11" t="s">
        <v>64</v>
      </c>
      <c r="S4" s="11" t="s">
        <v>144</v>
      </c>
      <c r="T4" s="11" t="s">
        <v>145</v>
      </c>
      <c r="U4" s="11" t="s">
        <v>146</v>
      </c>
      <c r="V4" s="11" t="s">
        <v>209</v>
      </c>
    </row>
    <row r="5" spans="1:22" s="21" customFormat="1" ht="15.75" x14ac:dyDescent="0.25">
      <c r="A5" s="6" t="s">
        <v>87</v>
      </c>
      <c r="B5" s="48">
        <v>102.8</v>
      </c>
      <c r="C5" s="48">
        <v>102</v>
      </c>
      <c r="D5" s="48">
        <v>106</v>
      </c>
      <c r="E5" s="48">
        <v>103.6</v>
      </c>
      <c r="F5" s="48">
        <v>99.6</v>
      </c>
      <c r="G5" s="48">
        <v>103.2</v>
      </c>
      <c r="H5" s="48">
        <v>99.6</v>
      </c>
      <c r="I5" s="48">
        <v>101.4</v>
      </c>
      <c r="J5" s="48">
        <v>101.8</v>
      </c>
      <c r="K5" s="48">
        <v>107.3</v>
      </c>
      <c r="L5" s="48">
        <v>107.8</v>
      </c>
      <c r="M5" s="48">
        <v>120.6</v>
      </c>
      <c r="N5" s="48">
        <v>103.6</v>
      </c>
      <c r="O5" s="48">
        <v>101.3</v>
      </c>
      <c r="P5" s="48">
        <v>103</v>
      </c>
      <c r="Q5" s="48">
        <v>101.4</v>
      </c>
      <c r="R5" s="48">
        <v>101.3</v>
      </c>
      <c r="S5" s="48">
        <v>100.4</v>
      </c>
      <c r="T5" s="48">
        <v>101.5</v>
      </c>
      <c r="U5" s="48">
        <v>109.5</v>
      </c>
      <c r="V5" s="48">
        <v>0</v>
      </c>
    </row>
    <row r="6" spans="1:22" ht="15.75" x14ac:dyDescent="0.25">
      <c r="A6" s="6" t="s">
        <v>63</v>
      </c>
      <c r="B6" s="48">
        <v>102.8</v>
      </c>
      <c r="C6" s="48">
        <v>106.1</v>
      </c>
      <c r="D6" s="48">
        <v>108.8</v>
      </c>
      <c r="E6" s="48">
        <v>105.1</v>
      </c>
      <c r="F6" s="48">
        <v>97.5</v>
      </c>
      <c r="G6" s="48">
        <v>100.5</v>
      </c>
      <c r="H6" s="48">
        <v>98.1</v>
      </c>
      <c r="I6" s="48">
        <v>101.2</v>
      </c>
      <c r="J6" s="48">
        <v>100.8</v>
      </c>
      <c r="K6" s="48">
        <v>116.2</v>
      </c>
      <c r="L6" s="48">
        <v>111.1</v>
      </c>
      <c r="M6" s="48">
        <v>122.3</v>
      </c>
      <c r="N6" s="48">
        <v>102.3</v>
      </c>
      <c r="O6" s="48">
        <v>100.1</v>
      </c>
      <c r="P6" s="48">
        <v>105.3</v>
      </c>
      <c r="Q6" s="48">
        <v>101.1</v>
      </c>
      <c r="R6" s="48">
        <v>101.6</v>
      </c>
      <c r="S6" s="48">
        <v>100.3</v>
      </c>
      <c r="T6" s="48">
        <v>100.8</v>
      </c>
      <c r="U6" s="48">
        <v>119.6</v>
      </c>
      <c r="V6" s="48">
        <v>0</v>
      </c>
    </row>
    <row r="7" spans="1:22" ht="15.75" x14ac:dyDescent="0.25">
      <c r="A7" s="12" t="s">
        <v>120</v>
      </c>
      <c r="B7" s="64">
        <v>102.4</v>
      </c>
      <c r="C7" s="65">
        <v>104.7</v>
      </c>
      <c r="D7" s="54">
        <v>113.2</v>
      </c>
      <c r="E7" s="54">
        <v>101.2</v>
      </c>
      <c r="F7" s="54">
        <v>90.1</v>
      </c>
      <c r="G7" s="54">
        <v>82</v>
      </c>
      <c r="H7" s="54">
        <v>88.3</v>
      </c>
      <c r="I7" s="54">
        <v>105.2</v>
      </c>
      <c r="J7" s="54">
        <v>104</v>
      </c>
      <c r="K7" s="54">
        <v>97.6</v>
      </c>
      <c r="L7" s="54">
        <v>98.3</v>
      </c>
      <c r="M7" s="54">
        <v>123.7</v>
      </c>
      <c r="N7" s="54">
        <v>96.8</v>
      </c>
      <c r="O7" s="54">
        <v>92.9</v>
      </c>
      <c r="P7" s="54">
        <v>99.7</v>
      </c>
      <c r="Q7" s="54">
        <v>102.7</v>
      </c>
      <c r="R7" s="54">
        <v>100.4</v>
      </c>
      <c r="S7" s="54">
        <v>98.9</v>
      </c>
      <c r="T7" s="54">
        <v>94.1</v>
      </c>
      <c r="U7" s="54">
        <v>106.3</v>
      </c>
      <c r="V7" s="55">
        <v>0</v>
      </c>
    </row>
    <row r="8" spans="1:22" ht="15.75" x14ac:dyDescent="0.25">
      <c r="A8" s="12" t="s">
        <v>62</v>
      </c>
      <c r="B8" s="64">
        <v>103</v>
      </c>
      <c r="C8" s="65">
        <v>103.3</v>
      </c>
      <c r="D8" s="54">
        <v>103.2</v>
      </c>
      <c r="E8" s="54">
        <v>102.3</v>
      </c>
      <c r="F8" s="54">
        <v>103</v>
      </c>
      <c r="G8" s="54">
        <v>110.5</v>
      </c>
      <c r="H8" s="54">
        <v>106.4</v>
      </c>
      <c r="I8" s="54">
        <v>100</v>
      </c>
      <c r="J8" s="54">
        <v>102.8</v>
      </c>
      <c r="K8" s="54">
        <v>108.9</v>
      </c>
      <c r="L8" s="54">
        <v>102.3</v>
      </c>
      <c r="M8" s="54">
        <v>118.8</v>
      </c>
      <c r="N8" s="54">
        <v>101.3</v>
      </c>
      <c r="O8" s="54">
        <v>101.6</v>
      </c>
      <c r="P8" s="54">
        <v>123.1</v>
      </c>
      <c r="Q8" s="54">
        <v>102.2</v>
      </c>
      <c r="R8" s="54">
        <v>100.7</v>
      </c>
      <c r="S8" s="54">
        <v>99.9</v>
      </c>
      <c r="T8" s="54">
        <v>143.9</v>
      </c>
      <c r="U8" s="54">
        <v>99.5</v>
      </c>
      <c r="V8" s="55">
        <v>0</v>
      </c>
    </row>
    <row r="9" spans="1:22" ht="15.75" x14ac:dyDescent="0.25">
      <c r="A9" s="12" t="s">
        <v>121</v>
      </c>
      <c r="B9" s="64">
        <v>100.5</v>
      </c>
      <c r="C9" s="65">
        <v>101.7</v>
      </c>
      <c r="D9" s="54">
        <v>94.5</v>
      </c>
      <c r="E9" s="54">
        <v>103.5</v>
      </c>
      <c r="F9" s="54">
        <v>95.6</v>
      </c>
      <c r="G9" s="54">
        <v>106</v>
      </c>
      <c r="H9" s="54">
        <v>78.599999999999994</v>
      </c>
      <c r="I9" s="54">
        <v>103.2</v>
      </c>
      <c r="J9" s="54">
        <v>104.7</v>
      </c>
      <c r="K9" s="54">
        <v>94.6</v>
      </c>
      <c r="L9" s="54">
        <v>98.9</v>
      </c>
      <c r="M9" s="54">
        <v>103.6</v>
      </c>
      <c r="N9" s="54">
        <v>99.3</v>
      </c>
      <c r="O9" s="54">
        <v>93.4</v>
      </c>
      <c r="P9" s="54">
        <v>104.1</v>
      </c>
      <c r="Q9" s="54">
        <v>102.1</v>
      </c>
      <c r="R9" s="54">
        <v>99.9</v>
      </c>
      <c r="S9" s="54">
        <v>97.9</v>
      </c>
      <c r="T9" s="54">
        <v>109.4</v>
      </c>
      <c r="U9" s="54">
        <v>104.4</v>
      </c>
      <c r="V9" s="55">
        <v>0</v>
      </c>
    </row>
    <row r="10" spans="1:22" ht="15.75" x14ac:dyDescent="0.25">
      <c r="A10" s="12" t="s">
        <v>61</v>
      </c>
      <c r="B10" s="64">
        <v>102.7</v>
      </c>
      <c r="C10" s="65">
        <v>99.7</v>
      </c>
      <c r="D10" s="54">
        <v>89.3</v>
      </c>
      <c r="E10" s="54">
        <v>109.9</v>
      </c>
      <c r="F10" s="54">
        <v>87.3</v>
      </c>
      <c r="G10" s="54">
        <v>85.8</v>
      </c>
      <c r="H10" s="54">
        <v>83.8</v>
      </c>
      <c r="I10" s="54">
        <v>102.5</v>
      </c>
      <c r="J10" s="54">
        <v>111.9</v>
      </c>
      <c r="K10" s="54">
        <v>103</v>
      </c>
      <c r="L10" s="54">
        <v>119.7</v>
      </c>
      <c r="M10" s="54">
        <v>128.9</v>
      </c>
      <c r="N10" s="54">
        <v>109.5</v>
      </c>
      <c r="O10" s="54">
        <v>111.2</v>
      </c>
      <c r="P10" s="54">
        <v>108.5</v>
      </c>
      <c r="Q10" s="54">
        <v>102.2</v>
      </c>
      <c r="R10" s="54">
        <v>101.1</v>
      </c>
      <c r="S10" s="54">
        <v>99.3</v>
      </c>
      <c r="T10" s="54">
        <v>109.6</v>
      </c>
      <c r="U10" s="54">
        <v>89.9</v>
      </c>
      <c r="V10" s="55">
        <v>0</v>
      </c>
    </row>
    <row r="11" spans="1:22" ht="15.75" x14ac:dyDescent="0.25">
      <c r="A11" s="12" t="s">
        <v>60</v>
      </c>
      <c r="B11" s="64">
        <v>101.5</v>
      </c>
      <c r="C11" s="65">
        <v>118.8</v>
      </c>
      <c r="D11" s="54">
        <v>108</v>
      </c>
      <c r="E11" s="54">
        <v>101.8</v>
      </c>
      <c r="F11" s="54">
        <v>89</v>
      </c>
      <c r="G11" s="54">
        <v>118.4</v>
      </c>
      <c r="H11" s="54">
        <v>305.10000000000002</v>
      </c>
      <c r="I11" s="54">
        <v>94.9</v>
      </c>
      <c r="J11" s="54">
        <v>72</v>
      </c>
      <c r="K11" s="54">
        <v>87.8</v>
      </c>
      <c r="L11" s="54">
        <v>91.7</v>
      </c>
      <c r="M11" s="54">
        <v>135.1</v>
      </c>
      <c r="N11" s="54">
        <v>106.6</v>
      </c>
      <c r="O11" s="54">
        <v>97.4</v>
      </c>
      <c r="P11" s="54">
        <v>107.5</v>
      </c>
      <c r="Q11" s="54">
        <v>101.9</v>
      </c>
      <c r="R11" s="54">
        <v>100.1</v>
      </c>
      <c r="S11" s="54">
        <v>98.8</v>
      </c>
      <c r="T11" s="54">
        <v>104.9</v>
      </c>
      <c r="U11" s="54">
        <v>70.900000000000006</v>
      </c>
      <c r="V11" s="55">
        <v>0</v>
      </c>
    </row>
    <row r="12" spans="1:22" ht="15.75" x14ac:dyDescent="0.25">
      <c r="A12" s="12" t="s">
        <v>122</v>
      </c>
      <c r="B12" s="64">
        <v>102.7</v>
      </c>
      <c r="C12" s="65">
        <v>101.8</v>
      </c>
      <c r="D12" s="54">
        <v>89.8</v>
      </c>
      <c r="E12" s="54">
        <v>107.7</v>
      </c>
      <c r="F12" s="54">
        <v>90.9</v>
      </c>
      <c r="G12" s="54">
        <v>85.1</v>
      </c>
      <c r="H12" s="54">
        <v>76.7</v>
      </c>
      <c r="I12" s="54">
        <v>100.7</v>
      </c>
      <c r="J12" s="54">
        <v>105.7</v>
      </c>
      <c r="K12" s="54">
        <v>104.1</v>
      </c>
      <c r="L12" s="54">
        <v>114.2</v>
      </c>
      <c r="M12" s="54">
        <v>119.7</v>
      </c>
      <c r="N12" s="54">
        <v>105.8</v>
      </c>
      <c r="O12" s="54">
        <v>97.4</v>
      </c>
      <c r="P12" s="54">
        <v>103.3</v>
      </c>
      <c r="Q12" s="54">
        <v>100.9</v>
      </c>
      <c r="R12" s="54">
        <v>97.8</v>
      </c>
      <c r="S12" s="54">
        <v>97.6</v>
      </c>
      <c r="T12" s="54">
        <v>108.1</v>
      </c>
      <c r="U12" s="54">
        <v>131.1</v>
      </c>
      <c r="V12" s="55">
        <v>0</v>
      </c>
    </row>
    <row r="13" spans="1:22" ht="15.75" x14ac:dyDescent="0.25">
      <c r="A13" s="12" t="s">
        <v>59</v>
      </c>
      <c r="B13" s="64">
        <v>100.3</v>
      </c>
      <c r="C13" s="65">
        <v>104.7</v>
      </c>
      <c r="D13" s="54">
        <v>157.69999999999999</v>
      </c>
      <c r="E13" s="54">
        <v>97.5</v>
      </c>
      <c r="F13" s="54">
        <v>97.5</v>
      </c>
      <c r="G13" s="54">
        <v>112.6</v>
      </c>
      <c r="H13" s="54">
        <v>98.8</v>
      </c>
      <c r="I13" s="54">
        <v>100.1</v>
      </c>
      <c r="J13" s="54">
        <v>106.2</v>
      </c>
      <c r="K13" s="54">
        <v>97.2</v>
      </c>
      <c r="L13" s="54">
        <v>106.2</v>
      </c>
      <c r="M13" s="54">
        <v>115.6</v>
      </c>
      <c r="N13" s="54">
        <v>104.9</v>
      </c>
      <c r="O13" s="54">
        <v>106.6</v>
      </c>
      <c r="P13" s="54">
        <v>118.5</v>
      </c>
      <c r="Q13" s="54">
        <v>93.7</v>
      </c>
      <c r="R13" s="54">
        <v>100.4</v>
      </c>
      <c r="S13" s="54">
        <v>97.3</v>
      </c>
      <c r="T13" s="54">
        <v>90.9</v>
      </c>
      <c r="U13" s="54">
        <v>114.6</v>
      </c>
      <c r="V13" s="55">
        <v>0</v>
      </c>
    </row>
    <row r="14" spans="1:22" ht="15.75" x14ac:dyDescent="0.25">
      <c r="A14" s="12" t="s">
        <v>58</v>
      </c>
      <c r="B14" s="64">
        <v>102.9</v>
      </c>
      <c r="C14" s="65">
        <v>101.6</v>
      </c>
      <c r="D14" s="54">
        <v>110.9</v>
      </c>
      <c r="E14" s="54">
        <v>103.6</v>
      </c>
      <c r="F14" s="54">
        <v>89.4</v>
      </c>
      <c r="G14" s="54">
        <v>123.8</v>
      </c>
      <c r="H14" s="54">
        <v>122.7</v>
      </c>
      <c r="I14" s="54">
        <v>104.5</v>
      </c>
      <c r="J14" s="54">
        <v>104.6</v>
      </c>
      <c r="K14" s="54">
        <v>87.8</v>
      </c>
      <c r="L14" s="54">
        <v>103</v>
      </c>
      <c r="M14" s="54">
        <v>106</v>
      </c>
      <c r="N14" s="54">
        <v>100.6</v>
      </c>
      <c r="O14" s="54">
        <v>86.5</v>
      </c>
      <c r="P14" s="54">
        <v>100.7</v>
      </c>
      <c r="Q14" s="54">
        <v>101.2</v>
      </c>
      <c r="R14" s="54">
        <v>99.1</v>
      </c>
      <c r="S14" s="54">
        <v>101.9</v>
      </c>
      <c r="T14" s="54">
        <v>103.9</v>
      </c>
      <c r="U14" s="54">
        <v>99.9</v>
      </c>
      <c r="V14" s="55">
        <v>0</v>
      </c>
    </row>
    <row r="15" spans="1:22" ht="15.75" x14ac:dyDescent="0.25">
      <c r="A15" s="12" t="s">
        <v>57</v>
      </c>
      <c r="B15" s="64">
        <v>102.1</v>
      </c>
      <c r="C15" s="65">
        <v>106.1</v>
      </c>
      <c r="D15" s="54">
        <v>100.5</v>
      </c>
      <c r="E15" s="54">
        <v>105.9</v>
      </c>
      <c r="F15" s="54">
        <v>92.1</v>
      </c>
      <c r="G15" s="54">
        <v>107.9</v>
      </c>
      <c r="H15" s="54">
        <v>85.9</v>
      </c>
      <c r="I15" s="54">
        <v>100.7</v>
      </c>
      <c r="J15" s="54">
        <v>87.8</v>
      </c>
      <c r="K15" s="54">
        <v>147</v>
      </c>
      <c r="L15" s="54">
        <v>126.5</v>
      </c>
      <c r="M15" s="54">
        <v>168.3</v>
      </c>
      <c r="N15" s="54">
        <v>101.5</v>
      </c>
      <c r="O15" s="54">
        <v>105.4</v>
      </c>
      <c r="P15" s="54">
        <v>84.6</v>
      </c>
      <c r="Q15" s="54">
        <v>101.7</v>
      </c>
      <c r="R15" s="54">
        <v>98.5</v>
      </c>
      <c r="S15" s="54">
        <v>94.1</v>
      </c>
      <c r="T15" s="54">
        <v>98.8</v>
      </c>
      <c r="U15" s="54">
        <v>94</v>
      </c>
      <c r="V15" s="55">
        <v>0</v>
      </c>
    </row>
    <row r="16" spans="1:22" ht="15.75" x14ac:dyDescent="0.25">
      <c r="A16" s="12" t="s">
        <v>123</v>
      </c>
      <c r="B16" s="64">
        <v>102</v>
      </c>
      <c r="C16" s="65">
        <v>105.3</v>
      </c>
      <c r="D16" s="54">
        <v>70.5</v>
      </c>
      <c r="E16" s="54">
        <v>100.3</v>
      </c>
      <c r="F16" s="54">
        <v>104.8</v>
      </c>
      <c r="G16" s="54">
        <v>100</v>
      </c>
      <c r="H16" s="54">
        <v>123</v>
      </c>
      <c r="I16" s="54">
        <v>106.8</v>
      </c>
      <c r="J16" s="54">
        <v>97.7</v>
      </c>
      <c r="K16" s="54">
        <v>118.9</v>
      </c>
      <c r="L16" s="54">
        <v>114.8</v>
      </c>
      <c r="M16" s="54">
        <v>161.30000000000001</v>
      </c>
      <c r="N16" s="54">
        <v>102.4</v>
      </c>
      <c r="O16" s="54">
        <v>86.9</v>
      </c>
      <c r="P16" s="54">
        <v>86.3</v>
      </c>
      <c r="Q16" s="54">
        <v>94.6</v>
      </c>
      <c r="R16" s="54">
        <v>102.6</v>
      </c>
      <c r="S16" s="54">
        <v>99.6</v>
      </c>
      <c r="T16" s="54">
        <v>99.1</v>
      </c>
      <c r="U16" s="54">
        <v>108.2</v>
      </c>
      <c r="V16" s="55">
        <v>0</v>
      </c>
    </row>
    <row r="17" spans="1:22" ht="15.75" x14ac:dyDescent="0.25">
      <c r="A17" s="12" t="s">
        <v>56</v>
      </c>
      <c r="B17" s="64">
        <v>101.1</v>
      </c>
      <c r="C17" s="65">
        <v>121.5</v>
      </c>
      <c r="D17" s="54">
        <v>127.2</v>
      </c>
      <c r="E17" s="54">
        <v>91.9</v>
      </c>
      <c r="F17" s="54">
        <v>101.6</v>
      </c>
      <c r="G17" s="54">
        <v>95.3</v>
      </c>
      <c r="H17" s="54">
        <v>99.3</v>
      </c>
      <c r="I17" s="54">
        <v>93.9</v>
      </c>
      <c r="J17" s="54">
        <v>91.8</v>
      </c>
      <c r="K17" s="54">
        <v>104.7</v>
      </c>
      <c r="L17" s="54">
        <v>128.30000000000001</v>
      </c>
      <c r="M17" s="54">
        <v>91</v>
      </c>
      <c r="N17" s="54">
        <v>100.6</v>
      </c>
      <c r="O17" s="54">
        <v>100.6</v>
      </c>
      <c r="P17" s="54">
        <v>122.6</v>
      </c>
      <c r="Q17" s="54">
        <v>98.1</v>
      </c>
      <c r="R17" s="54">
        <v>103.2</v>
      </c>
      <c r="S17" s="54">
        <v>101.7</v>
      </c>
      <c r="T17" s="54">
        <v>103.3</v>
      </c>
      <c r="U17" s="54">
        <v>96.3</v>
      </c>
      <c r="V17" s="55">
        <v>0</v>
      </c>
    </row>
    <row r="18" spans="1:22" ht="15.75" x14ac:dyDescent="0.25">
      <c r="A18" s="12" t="s">
        <v>55</v>
      </c>
      <c r="B18" s="64">
        <v>100.3</v>
      </c>
      <c r="C18" s="65">
        <v>101.1</v>
      </c>
      <c r="D18" s="54">
        <v>78.900000000000006</v>
      </c>
      <c r="E18" s="54">
        <v>100.7</v>
      </c>
      <c r="F18" s="54">
        <v>96.1</v>
      </c>
      <c r="G18" s="54">
        <v>91.2</v>
      </c>
      <c r="H18" s="54">
        <v>98.2</v>
      </c>
      <c r="I18" s="54">
        <v>101.9</v>
      </c>
      <c r="J18" s="54">
        <v>106.1</v>
      </c>
      <c r="K18" s="54">
        <v>111</v>
      </c>
      <c r="L18" s="54">
        <v>98.8</v>
      </c>
      <c r="M18" s="54">
        <v>91.2</v>
      </c>
      <c r="N18" s="54">
        <v>98.8</v>
      </c>
      <c r="O18" s="54">
        <v>115.2</v>
      </c>
      <c r="P18" s="54">
        <v>71.400000000000006</v>
      </c>
      <c r="Q18" s="54">
        <v>101.3</v>
      </c>
      <c r="R18" s="54">
        <v>102.3</v>
      </c>
      <c r="S18" s="54">
        <v>99.9</v>
      </c>
      <c r="T18" s="54">
        <v>88.1</v>
      </c>
      <c r="U18" s="54">
        <v>120.4</v>
      </c>
      <c r="V18" s="55">
        <v>0</v>
      </c>
    </row>
    <row r="19" spans="1:22" ht="15.75" x14ac:dyDescent="0.25">
      <c r="A19" s="12" t="s">
        <v>54</v>
      </c>
      <c r="B19" s="64">
        <v>102</v>
      </c>
      <c r="C19" s="65">
        <v>104.5</v>
      </c>
      <c r="D19" s="54">
        <v>101.8</v>
      </c>
      <c r="E19" s="54">
        <v>102.1</v>
      </c>
      <c r="F19" s="54">
        <v>99.7</v>
      </c>
      <c r="G19" s="54">
        <v>119.7</v>
      </c>
      <c r="H19" s="54">
        <v>85.6</v>
      </c>
      <c r="I19" s="54">
        <v>106.5</v>
      </c>
      <c r="J19" s="54">
        <v>100.2</v>
      </c>
      <c r="K19" s="54">
        <v>100.5</v>
      </c>
      <c r="L19" s="54">
        <v>103</v>
      </c>
      <c r="M19" s="54">
        <v>110.7</v>
      </c>
      <c r="N19" s="54">
        <v>104.4</v>
      </c>
      <c r="O19" s="54">
        <v>104.6</v>
      </c>
      <c r="P19" s="54">
        <v>121.6</v>
      </c>
      <c r="Q19" s="54">
        <v>99.7</v>
      </c>
      <c r="R19" s="54">
        <v>100.6</v>
      </c>
      <c r="S19" s="54">
        <v>102.2</v>
      </c>
      <c r="T19" s="54">
        <v>93.8</v>
      </c>
      <c r="U19" s="54">
        <v>105</v>
      </c>
      <c r="V19" s="55">
        <v>0</v>
      </c>
    </row>
    <row r="20" spans="1:22" ht="15.75" x14ac:dyDescent="0.25">
      <c r="A20" s="12" t="s">
        <v>53</v>
      </c>
      <c r="B20" s="64">
        <v>103.3</v>
      </c>
      <c r="C20" s="65">
        <v>111.2</v>
      </c>
      <c r="D20" s="54">
        <v>125.2</v>
      </c>
      <c r="E20" s="54">
        <v>110.7</v>
      </c>
      <c r="F20" s="54">
        <v>92.1</v>
      </c>
      <c r="G20" s="54">
        <v>92.7</v>
      </c>
      <c r="H20" s="54">
        <v>90.9</v>
      </c>
      <c r="I20" s="54">
        <v>103.9</v>
      </c>
      <c r="J20" s="54">
        <v>103</v>
      </c>
      <c r="K20" s="54">
        <v>106.7</v>
      </c>
      <c r="L20" s="54">
        <v>98.5</v>
      </c>
      <c r="M20" s="54">
        <v>129.6</v>
      </c>
      <c r="N20" s="54">
        <v>99.5</v>
      </c>
      <c r="O20" s="54">
        <v>101.9</v>
      </c>
      <c r="P20" s="54">
        <v>110.6</v>
      </c>
      <c r="Q20" s="54">
        <v>100.5</v>
      </c>
      <c r="R20" s="54">
        <v>105.7</v>
      </c>
      <c r="S20" s="54">
        <v>100.2</v>
      </c>
      <c r="T20" s="54">
        <v>101.4</v>
      </c>
      <c r="U20" s="54">
        <v>90.9</v>
      </c>
      <c r="V20" s="55">
        <v>0</v>
      </c>
    </row>
    <row r="21" spans="1:22" ht="15.75" x14ac:dyDescent="0.25">
      <c r="A21" s="12" t="s">
        <v>124</v>
      </c>
      <c r="B21" s="64">
        <v>103.5</v>
      </c>
      <c r="C21" s="65">
        <v>107.9</v>
      </c>
      <c r="D21" s="54">
        <v>97.8</v>
      </c>
      <c r="E21" s="54">
        <v>111.2</v>
      </c>
      <c r="F21" s="54">
        <v>100.1</v>
      </c>
      <c r="G21" s="54">
        <v>102</v>
      </c>
      <c r="H21" s="54">
        <v>85.4</v>
      </c>
      <c r="I21" s="54">
        <v>100.1</v>
      </c>
      <c r="J21" s="54">
        <v>103.1</v>
      </c>
      <c r="K21" s="54">
        <v>95.9</v>
      </c>
      <c r="L21" s="54">
        <v>105.5</v>
      </c>
      <c r="M21" s="54">
        <v>100.5</v>
      </c>
      <c r="N21" s="54">
        <v>110.1</v>
      </c>
      <c r="O21" s="54">
        <v>100</v>
      </c>
      <c r="P21" s="54">
        <v>123.7</v>
      </c>
      <c r="Q21" s="54">
        <v>99.2</v>
      </c>
      <c r="R21" s="54">
        <v>100.4</v>
      </c>
      <c r="S21" s="54">
        <v>100</v>
      </c>
      <c r="T21" s="54">
        <v>108.7</v>
      </c>
      <c r="U21" s="54">
        <v>79.2</v>
      </c>
      <c r="V21" s="55">
        <v>0</v>
      </c>
    </row>
    <row r="22" spans="1:22" ht="15.75" x14ac:dyDescent="0.25">
      <c r="A22" s="12" t="s">
        <v>125</v>
      </c>
      <c r="B22" s="64">
        <v>103.2</v>
      </c>
      <c r="C22" s="65">
        <v>102.7</v>
      </c>
      <c r="D22" s="54">
        <v>98.5</v>
      </c>
      <c r="E22" s="54">
        <v>106.3</v>
      </c>
      <c r="F22" s="54">
        <v>118.6</v>
      </c>
      <c r="G22" s="54">
        <v>99.9</v>
      </c>
      <c r="H22" s="54">
        <v>109.4</v>
      </c>
      <c r="I22" s="54">
        <v>97.8</v>
      </c>
      <c r="J22" s="54">
        <v>102.6</v>
      </c>
      <c r="K22" s="54">
        <v>105.4</v>
      </c>
      <c r="L22" s="54">
        <v>104.3</v>
      </c>
      <c r="M22" s="54">
        <v>114.1</v>
      </c>
      <c r="N22" s="54">
        <v>99</v>
      </c>
      <c r="O22" s="54">
        <v>86.2</v>
      </c>
      <c r="P22" s="54">
        <v>93.6</v>
      </c>
      <c r="Q22" s="54">
        <v>101.9</v>
      </c>
      <c r="R22" s="54">
        <v>101.4</v>
      </c>
      <c r="S22" s="54">
        <v>100.4</v>
      </c>
      <c r="T22" s="54">
        <v>93</v>
      </c>
      <c r="U22" s="54">
        <v>107.2</v>
      </c>
      <c r="V22" s="55">
        <v>0</v>
      </c>
    </row>
    <row r="23" spans="1:22" ht="15.75" x14ac:dyDescent="0.25">
      <c r="A23" s="13" t="s">
        <v>52</v>
      </c>
      <c r="B23" s="66">
        <v>103.2</v>
      </c>
      <c r="C23" s="65">
        <v>110.7</v>
      </c>
      <c r="D23" s="54">
        <v>112.5</v>
      </c>
      <c r="E23" s="54">
        <v>108.9</v>
      </c>
      <c r="F23" s="54">
        <v>79.2</v>
      </c>
      <c r="G23" s="54">
        <v>117.1</v>
      </c>
      <c r="H23" s="54">
        <v>93.2</v>
      </c>
      <c r="I23" s="54">
        <v>103.2</v>
      </c>
      <c r="J23" s="54">
        <v>106.3</v>
      </c>
      <c r="K23" s="54">
        <v>96.3</v>
      </c>
      <c r="L23" s="54">
        <v>98.2</v>
      </c>
      <c r="M23" s="54">
        <v>101</v>
      </c>
      <c r="N23" s="54">
        <v>98.8</v>
      </c>
      <c r="O23" s="54">
        <v>113.2</v>
      </c>
      <c r="P23" s="54">
        <v>94.8</v>
      </c>
      <c r="Q23" s="54">
        <v>101.9</v>
      </c>
      <c r="R23" s="54">
        <v>98.7</v>
      </c>
      <c r="S23" s="54">
        <v>104.8</v>
      </c>
      <c r="T23" s="54">
        <v>102.2</v>
      </c>
      <c r="U23" s="54">
        <v>124.9</v>
      </c>
      <c r="V23" s="55">
        <v>0</v>
      </c>
    </row>
    <row r="24" spans="1:22" s="21" customFormat="1" ht="15.75" x14ac:dyDescent="0.25">
      <c r="A24" s="12" t="s">
        <v>51</v>
      </c>
      <c r="B24" s="64">
        <v>103.2</v>
      </c>
      <c r="C24" s="65">
        <v>174.8</v>
      </c>
      <c r="D24" s="54"/>
      <c r="E24" s="54">
        <v>107.2</v>
      </c>
      <c r="F24" s="54">
        <v>97.3</v>
      </c>
      <c r="G24" s="54">
        <v>100.8</v>
      </c>
      <c r="H24" s="54">
        <v>95.3</v>
      </c>
      <c r="I24" s="54">
        <v>100</v>
      </c>
      <c r="J24" s="54">
        <v>100.9</v>
      </c>
      <c r="K24" s="54">
        <v>121.5</v>
      </c>
      <c r="L24" s="54">
        <v>111.6</v>
      </c>
      <c r="M24" s="54">
        <v>121.1</v>
      </c>
      <c r="N24" s="54">
        <v>102.3</v>
      </c>
      <c r="O24" s="54">
        <v>102</v>
      </c>
      <c r="P24" s="54">
        <v>109</v>
      </c>
      <c r="Q24" s="54">
        <v>104</v>
      </c>
      <c r="R24" s="54">
        <v>102</v>
      </c>
      <c r="S24" s="54">
        <v>100.9</v>
      </c>
      <c r="T24" s="54">
        <v>100.2</v>
      </c>
      <c r="U24" s="54">
        <v>127.6</v>
      </c>
      <c r="V24" s="55">
        <v>0</v>
      </c>
    </row>
    <row r="25" spans="1:22" ht="15.75" x14ac:dyDescent="0.25">
      <c r="A25" s="22" t="s">
        <v>1</v>
      </c>
      <c r="B25" s="48">
        <v>102.4</v>
      </c>
      <c r="C25" s="48">
        <v>107.6</v>
      </c>
      <c r="D25" s="48">
        <v>100.8</v>
      </c>
      <c r="E25" s="48">
        <v>104</v>
      </c>
      <c r="F25" s="48">
        <v>100.9</v>
      </c>
      <c r="G25" s="48">
        <v>100</v>
      </c>
      <c r="H25" s="48">
        <v>98.1</v>
      </c>
      <c r="I25" s="48">
        <v>101.9</v>
      </c>
      <c r="J25" s="48">
        <v>100.2</v>
      </c>
      <c r="K25" s="48">
        <v>102.9</v>
      </c>
      <c r="L25" s="48">
        <v>104.4</v>
      </c>
      <c r="M25" s="48">
        <v>109.7</v>
      </c>
      <c r="N25" s="48">
        <v>105.4</v>
      </c>
      <c r="O25" s="48">
        <v>100.7</v>
      </c>
      <c r="P25" s="48">
        <v>100.3</v>
      </c>
      <c r="Q25" s="48">
        <v>101.1</v>
      </c>
      <c r="R25" s="48">
        <v>102.6</v>
      </c>
      <c r="S25" s="48">
        <v>100</v>
      </c>
      <c r="T25" s="48">
        <v>107.3</v>
      </c>
      <c r="U25" s="48">
        <v>105.2</v>
      </c>
      <c r="V25" s="48">
        <v>0</v>
      </c>
    </row>
    <row r="26" spans="1:22" ht="15.75" x14ac:dyDescent="0.25">
      <c r="A26" s="12" t="s">
        <v>96</v>
      </c>
      <c r="B26" s="64">
        <v>101.1</v>
      </c>
      <c r="C26" s="65">
        <v>115.6</v>
      </c>
      <c r="D26" s="54">
        <v>99</v>
      </c>
      <c r="E26" s="54">
        <v>107.6</v>
      </c>
      <c r="F26" s="54">
        <v>90.1</v>
      </c>
      <c r="G26" s="54">
        <v>94</v>
      </c>
      <c r="H26" s="54">
        <v>152.1</v>
      </c>
      <c r="I26" s="54">
        <v>62.3</v>
      </c>
      <c r="J26" s="54">
        <v>104</v>
      </c>
      <c r="K26" s="54">
        <v>98.2</v>
      </c>
      <c r="L26" s="54">
        <v>100.8</v>
      </c>
      <c r="M26" s="54">
        <v>120.3</v>
      </c>
      <c r="N26" s="54">
        <v>101.2</v>
      </c>
      <c r="O26" s="54">
        <v>149.9</v>
      </c>
      <c r="P26" s="54">
        <v>125.6</v>
      </c>
      <c r="Q26" s="54">
        <v>102.9</v>
      </c>
      <c r="R26" s="54">
        <v>98.2</v>
      </c>
      <c r="S26" s="54">
        <v>98.8</v>
      </c>
      <c r="T26" s="54">
        <v>105</v>
      </c>
      <c r="U26" s="54">
        <v>103.9</v>
      </c>
      <c r="V26" s="55">
        <v>0</v>
      </c>
    </row>
    <row r="27" spans="1:22" ht="15.75" x14ac:dyDescent="0.25">
      <c r="A27" s="12" t="s">
        <v>50</v>
      </c>
      <c r="B27" s="64">
        <v>98.7</v>
      </c>
      <c r="C27" s="65">
        <v>99.5</v>
      </c>
      <c r="D27" s="54">
        <v>102.1</v>
      </c>
      <c r="E27" s="54">
        <v>102.6</v>
      </c>
      <c r="F27" s="54">
        <v>96.5</v>
      </c>
      <c r="G27" s="54">
        <v>93.8</v>
      </c>
      <c r="H27" s="54">
        <v>91.4</v>
      </c>
      <c r="I27" s="54">
        <v>97.9</v>
      </c>
      <c r="J27" s="54">
        <v>99.1</v>
      </c>
      <c r="K27" s="54">
        <v>103.4</v>
      </c>
      <c r="L27" s="54">
        <v>88.3</v>
      </c>
      <c r="M27" s="54">
        <v>108</v>
      </c>
      <c r="N27" s="54">
        <v>98.6</v>
      </c>
      <c r="O27" s="54">
        <v>80.400000000000006</v>
      </c>
      <c r="P27" s="54">
        <v>92.8</v>
      </c>
      <c r="Q27" s="54">
        <v>99.8</v>
      </c>
      <c r="R27" s="54">
        <v>98.8</v>
      </c>
      <c r="S27" s="54">
        <v>93.9</v>
      </c>
      <c r="T27" s="54">
        <v>84.1</v>
      </c>
      <c r="U27" s="54">
        <v>82.4</v>
      </c>
      <c r="V27" s="55">
        <v>0</v>
      </c>
    </row>
    <row r="28" spans="1:22" ht="15.75" x14ac:dyDescent="0.25">
      <c r="A28" s="12" t="s">
        <v>49</v>
      </c>
      <c r="B28" s="64">
        <v>99.3</v>
      </c>
      <c r="C28" s="65">
        <v>112.3</v>
      </c>
      <c r="D28" s="54">
        <v>99.4</v>
      </c>
      <c r="E28" s="54">
        <v>101.9</v>
      </c>
      <c r="F28" s="54">
        <v>101.8</v>
      </c>
      <c r="G28" s="54">
        <v>99.3</v>
      </c>
      <c r="H28" s="54">
        <v>77.400000000000006</v>
      </c>
      <c r="I28" s="54">
        <v>104.9</v>
      </c>
      <c r="J28" s="54">
        <v>100.3</v>
      </c>
      <c r="K28" s="54">
        <v>99.4</v>
      </c>
      <c r="L28" s="54">
        <v>90.9</v>
      </c>
      <c r="M28" s="54">
        <v>120.4</v>
      </c>
      <c r="N28" s="54">
        <v>99</v>
      </c>
      <c r="O28" s="54">
        <v>102.7</v>
      </c>
      <c r="P28" s="54">
        <v>98.3</v>
      </c>
      <c r="Q28" s="54">
        <v>103.1</v>
      </c>
      <c r="R28" s="54">
        <v>98.7</v>
      </c>
      <c r="S28" s="54">
        <v>96</v>
      </c>
      <c r="T28" s="54">
        <v>73.7</v>
      </c>
      <c r="U28" s="54">
        <v>107.1</v>
      </c>
      <c r="V28" s="55">
        <v>0</v>
      </c>
    </row>
    <row r="29" spans="1:22" ht="15.75" x14ac:dyDescent="0.25">
      <c r="A29" s="7" t="s">
        <v>48</v>
      </c>
      <c r="B29" s="64">
        <v>92.5</v>
      </c>
      <c r="C29" s="65">
        <v>108.8</v>
      </c>
      <c r="D29" s="54">
        <v>96.6</v>
      </c>
      <c r="E29" s="54">
        <v>104.3</v>
      </c>
      <c r="F29" s="54">
        <v>94.3</v>
      </c>
      <c r="G29" s="54">
        <v>130.1</v>
      </c>
      <c r="H29" s="54">
        <v>51.9</v>
      </c>
      <c r="I29" s="54">
        <v>114.6</v>
      </c>
      <c r="J29" s="54">
        <v>93.2</v>
      </c>
      <c r="K29" s="54">
        <v>119.5</v>
      </c>
      <c r="L29" s="54">
        <v>54.7</v>
      </c>
      <c r="M29" s="54"/>
      <c r="N29" s="54">
        <v>104.8</v>
      </c>
      <c r="O29" s="54">
        <v>65.400000000000006</v>
      </c>
      <c r="P29" s="54">
        <v>97.3</v>
      </c>
      <c r="Q29" s="54">
        <v>106.7</v>
      </c>
      <c r="R29" s="54">
        <v>104</v>
      </c>
      <c r="S29" s="54">
        <v>128</v>
      </c>
      <c r="T29" s="54">
        <v>57.7</v>
      </c>
      <c r="U29" s="54">
        <v>119.7</v>
      </c>
      <c r="V29" s="55">
        <v>0</v>
      </c>
    </row>
    <row r="30" spans="1:22" ht="15.75" x14ac:dyDescent="0.25">
      <c r="A30" s="12" t="s">
        <v>86</v>
      </c>
      <c r="B30" s="64">
        <v>102.9</v>
      </c>
      <c r="C30" s="65">
        <v>112.6</v>
      </c>
      <c r="D30" s="54">
        <v>127.8</v>
      </c>
      <c r="E30" s="54">
        <v>101.9</v>
      </c>
      <c r="F30" s="54">
        <v>103</v>
      </c>
      <c r="G30" s="54">
        <v>98</v>
      </c>
      <c r="H30" s="54">
        <v>104.3</v>
      </c>
      <c r="I30" s="54">
        <v>104.5</v>
      </c>
      <c r="J30" s="54">
        <v>102.6</v>
      </c>
      <c r="K30" s="54">
        <v>98.6</v>
      </c>
      <c r="L30" s="54">
        <v>103.8</v>
      </c>
      <c r="M30" s="54">
        <v>119.8</v>
      </c>
      <c r="N30" s="54">
        <v>98.8</v>
      </c>
      <c r="O30" s="54">
        <v>112.6</v>
      </c>
      <c r="P30" s="54">
        <v>98.5</v>
      </c>
      <c r="Q30" s="54">
        <v>102.4</v>
      </c>
      <c r="R30" s="54">
        <v>98.2</v>
      </c>
      <c r="S30" s="54">
        <v>93.5</v>
      </c>
      <c r="T30" s="54">
        <v>76.3</v>
      </c>
      <c r="U30" s="54">
        <v>105.7</v>
      </c>
      <c r="V30" s="55">
        <v>0</v>
      </c>
    </row>
    <row r="31" spans="1:22" ht="15.75" x14ac:dyDescent="0.25">
      <c r="A31" s="12" t="s">
        <v>97</v>
      </c>
      <c r="B31" s="64">
        <v>102.3</v>
      </c>
      <c r="C31" s="65">
        <v>104.6</v>
      </c>
      <c r="D31" s="54">
        <v>129.19999999999999</v>
      </c>
      <c r="E31" s="54">
        <v>103.4</v>
      </c>
      <c r="F31" s="54">
        <v>100.3</v>
      </c>
      <c r="G31" s="54">
        <v>89.3</v>
      </c>
      <c r="H31" s="54">
        <v>101.9</v>
      </c>
      <c r="I31" s="54">
        <v>107</v>
      </c>
      <c r="J31" s="54">
        <v>100.7</v>
      </c>
      <c r="K31" s="54">
        <v>106.4</v>
      </c>
      <c r="L31" s="54">
        <v>114.8</v>
      </c>
      <c r="M31" s="54">
        <v>106.8</v>
      </c>
      <c r="N31" s="54">
        <v>100.8</v>
      </c>
      <c r="O31" s="54">
        <v>99.9</v>
      </c>
      <c r="P31" s="54">
        <v>79.900000000000006</v>
      </c>
      <c r="Q31" s="54">
        <v>101.1</v>
      </c>
      <c r="R31" s="54">
        <v>100.3</v>
      </c>
      <c r="S31" s="54">
        <v>95.6</v>
      </c>
      <c r="T31" s="54">
        <v>100.5</v>
      </c>
      <c r="U31" s="54">
        <v>100.4</v>
      </c>
      <c r="V31" s="55">
        <v>0</v>
      </c>
    </row>
    <row r="32" spans="1:22" ht="15.75" x14ac:dyDescent="0.25">
      <c r="A32" s="12" t="s">
        <v>47</v>
      </c>
      <c r="B32" s="64">
        <v>103.3</v>
      </c>
      <c r="C32" s="65">
        <v>111.7</v>
      </c>
      <c r="D32" s="54">
        <v>100.4</v>
      </c>
      <c r="E32" s="54">
        <v>102.5</v>
      </c>
      <c r="F32" s="54">
        <v>110</v>
      </c>
      <c r="G32" s="54">
        <v>86.8</v>
      </c>
      <c r="H32" s="54">
        <v>112.3</v>
      </c>
      <c r="I32" s="54">
        <v>101.3</v>
      </c>
      <c r="J32" s="54">
        <v>102.2</v>
      </c>
      <c r="K32" s="54">
        <v>109.1</v>
      </c>
      <c r="L32" s="54">
        <v>110.9</v>
      </c>
      <c r="M32" s="54">
        <v>101</v>
      </c>
      <c r="N32" s="54">
        <v>101.5</v>
      </c>
      <c r="O32" s="54">
        <v>112.3</v>
      </c>
      <c r="P32" s="54">
        <v>94.7</v>
      </c>
      <c r="Q32" s="54">
        <v>101.4</v>
      </c>
      <c r="R32" s="54">
        <v>101.1</v>
      </c>
      <c r="S32" s="54">
        <v>99.4</v>
      </c>
      <c r="T32" s="54">
        <v>98.6</v>
      </c>
      <c r="U32" s="54">
        <v>98.8</v>
      </c>
      <c r="V32" s="55">
        <v>0</v>
      </c>
    </row>
    <row r="33" spans="1:22" ht="15.75" x14ac:dyDescent="0.25">
      <c r="A33" s="12" t="s">
        <v>98</v>
      </c>
      <c r="B33" s="64">
        <v>104.5</v>
      </c>
      <c r="C33" s="65">
        <v>109.1</v>
      </c>
      <c r="D33" s="54">
        <v>122.9</v>
      </c>
      <c r="E33" s="54">
        <v>104</v>
      </c>
      <c r="F33" s="54">
        <v>108.8</v>
      </c>
      <c r="G33" s="54">
        <v>103.2</v>
      </c>
      <c r="H33" s="54">
        <v>107.3</v>
      </c>
      <c r="I33" s="54">
        <v>100.7</v>
      </c>
      <c r="J33" s="54">
        <v>100.9</v>
      </c>
      <c r="K33" s="54">
        <v>109.8</v>
      </c>
      <c r="L33" s="54">
        <v>109.2</v>
      </c>
      <c r="M33" s="54">
        <v>107.1</v>
      </c>
      <c r="N33" s="54">
        <v>105.9</v>
      </c>
      <c r="O33" s="54">
        <v>100</v>
      </c>
      <c r="P33" s="54">
        <v>121.1</v>
      </c>
      <c r="Q33" s="54">
        <v>102.2</v>
      </c>
      <c r="R33" s="54">
        <v>105.4</v>
      </c>
      <c r="S33" s="54">
        <v>101.1</v>
      </c>
      <c r="T33" s="54">
        <v>115.1</v>
      </c>
      <c r="U33" s="54">
        <v>105.4</v>
      </c>
      <c r="V33" s="55">
        <v>0</v>
      </c>
    </row>
    <row r="34" spans="1:22" ht="15.75" x14ac:dyDescent="0.25">
      <c r="A34" s="12" t="s">
        <v>46</v>
      </c>
      <c r="B34" s="64">
        <v>100.6</v>
      </c>
      <c r="C34" s="65">
        <v>103</v>
      </c>
      <c r="D34" s="54">
        <v>98.4</v>
      </c>
      <c r="E34" s="54">
        <v>103.3</v>
      </c>
      <c r="F34" s="54">
        <v>97.7</v>
      </c>
      <c r="G34" s="54">
        <v>90.3</v>
      </c>
      <c r="H34" s="54">
        <v>107.8</v>
      </c>
      <c r="I34" s="54">
        <v>97.7</v>
      </c>
      <c r="J34" s="54">
        <v>96.6</v>
      </c>
      <c r="K34" s="54">
        <v>97.7</v>
      </c>
      <c r="L34" s="54">
        <v>100.9</v>
      </c>
      <c r="M34" s="54">
        <v>129.19999999999999</v>
      </c>
      <c r="N34" s="54">
        <v>98.4</v>
      </c>
      <c r="O34" s="54">
        <v>104.7</v>
      </c>
      <c r="P34" s="54">
        <v>106.8</v>
      </c>
      <c r="Q34" s="54">
        <v>101.5</v>
      </c>
      <c r="R34" s="54">
        <v>100.2</v>
      </c>
      <c r="S34" s="54">
        <v>99.7</v>
      </c>
      <c r="T34" s="54">
        <v>118.3</v>
      </c>
      <c r="U34" s="54">
        <v>86.4</v>
      </c>
      <c r="V34" s="55">
        <v>0</v>
      </c>
    </row>
    <row r="35" spans="1:22" ht="15.75" x14ac:dyDescent="0.25">
      <c r="A35" s="12" t="s">
        <v>45</v>
      </c>
      <c r="B35" s="64">
        <v>98.2</v>
      </c>
      <c r="C35" s="65">
        <v>115.4</v>
      </c>
      <c r="D35" s="54">
        <v>52.9</v>
      </c>
      <c r="E35" s="54">
        <v>102</v>
      </c>
      <c r="F35" s="54">
        <v>103.7</v>
      </c>
      <c r="G35" s="54">
        <v>106.3</v>
      </c>
      <c r="H35" s="54">
        <v>69.400000000000006</v>
      </c>
      <c r="I35" s="54">
        <v>100.8</v>
      </c>
      <c r="J35" s="54">
        <v>100.3</v>
      </c>
      <c r="K35" s="54">
        <v>102.8</v>
      </c>
      <c r="L35" s="54">
        <v>76.599999999999994</v>
      </c>
      <c r="M35" s="54">
        <v>97.4</v>
      </c>
      <c r="N35" s="54">
        <v>101.6</v>
      </c>
      <c r="O35" s="54">
        <v>108.2</v>
      </c>
      <c r="P35" s="54">
        <v>91</v>
      </c>
      <c r="Q35" s="54">
        <v>98.8</v>
      </c>
      <c r="R35" s="54">
        <v>102.6</v>
      </c>
      <c r="S35" s="54">
        <v>95.2</v>
      </c>
      <c r="T35" s="54">
        <v>116</v>
      </c>
      <c r="U35" s="54">
        <v>97.7</v>
      </c>
      <c r="V35" s="55">
        <v>0</v>
      </c>
    </row>
    <row r="36" spans="1:22" ht="15.75" x14ac:dyDescent="0.25">
      <c r="A36" s="12" t="s">
        <v>99</v>
      </c>
      <c r="B36" s="64">
        <v>101.8</v>
      </c>
      <c r="C36" s="65">
        <v>109</v>
      </c>
      <c r="D36" s="54">
        <v>114.8</v>
      </c>
      <c r="E36" s="54">
        <v>102.1</v>
      </c>
      <c r="F36" s="54">
        <v>95.2</v>
      </c>
      <c r="G36" s="54">
        <v>119.6</v>
      </c>
      <c r="H36" s="54">
        <v>100.3</v>
      </c>
      <c r="I36" s="54">
        <v>100.8</v>
      </c>
      <c r="J36" s="54">
        <v>99.1</v>
      </c>
      <c r="K36" s="54">
        <v>107.1</v>
      </c>
      <c r="L36" s="54">
        <v>105.6</v>
      </c>
      <c r="M36" s="54">
        <v>109.8</v>
      </c>
      <c r="N36" s="54">
        <v>102.3</v>
      </c>
      <c r="O36" s="54">
        <v>92.6</v>
      </c>
      <c r="P36" s="54">
        <v>103.9</v>
      </c>
      <c r="Q36" s="54">
        <v>99.7</v>
      </c>
      <c r="R36" s="54">
        <v>101.5</v>
      </c>
      <c r="S36" s="54">
        <v>97.9</v>
      </c>
      <c r="T36" s="54">
        <v>96.4</v>
      </c>
      <c r="U36" s="54">
        <v>106.6</v>
      </c>
      <c r="V36" s="55">
        <v>0</v>
      </c>
    </row>
    <row r="37" spans="1:22" ht="15.75" x14ac:dyDescent="0.25">
      <c r="A37" s="12" t="s">
        <v>44</v>
      </c>
      <c r="B37" s="64">
        <v>103.4</v>
      </c>
      <c r="C37" s="65">
        <v>85.8</v>
      </c>
      <c r="D37" s="54">
        <v>120.2</v>
      </c>
      <c r="E37" s="54">
        <v>105.2</v>
      </c>
      <c r="F37" s="54">
        <v>97.9</v>
      </c>
      <c r="G37" s="54">
        <v>102.9</v>
      </c>
      <c r="H37" s="54">
        <v>97.2</v>
      </c>
      <c r="I37" s="54">
        <v>103.5</v>
      </c>
      <c r="J37" s="54">
        <v>100.1</v>
      </c>
      <c r="K37" s="54">
        <v>102.6</v>
      </c>
      <c r="L37" s="54">
        <v>105.7</v>
      </c>
      <c r="M37" s="54">
        <v>109.2</v>
      </c>
      <c r="N37" s="54">
        <v>107.2</v>
      </c>
      <c r="O37" s="54">
        <v>100.3</v>
      </c>
      <c r="P37" s="54">
        <v>100.4</v>
      </c>
      <c r="Q37" s="54">
        <v>100.5</v>
      </c>
      <c r="R37" s="54">
        <v>104</v>
      </c>
      <c r="S37" s="54">
        <v>101.9</v>
      </c>
      <c r="T37" s="54">
        <v>111.5</v>
      </c>
      <c r="U37" s="54">
        <v>109.5</v>
      </c>
      <c r="V37" s="55">
        <v>0</v>
      </c>
    </row>
    <row r="38" spans="1:22" s="21" customFormat="1" ht="15.75" x14ac:dyDescent="0.25">
      <c r="A38" s="8" t="s">
        <v>2</v>
      </c>
      <c r="B38" s="48">
        <v>101.7</v>
      </c>
      <c r="C38" s="48">
        <v>96.3</v>
      </c>
      <c r="D38" s="48">
        <v>118.8</v>
      </c>
      <c r="E38" s="48">
        <v>101.4</v>
      </c>
      <c r="F38" s="48">
        <v>103.7</v>
      </c>
      <c r="G38" s="48">
        <v>106.1</v>
      </c>
      <c r="H38" s="48">
        <v>84</v>
      </c>
      <c r="I38" s="48">
        <v>101.2</v>
      </c>
      <c r="J38" s="48">
        <v>105.8</v>
      </c>
      <c r="K38" s="48">
        <v>110.3</v>
      </c>
      <c r="L38" s="48">
        <v>102.4</v>
      </c>
      <c r="M38" s="48">
        <v>143</v>
      </c>
      <c r="N38" s="48">
        <v>106.1</v>
      </c>
      <c r="O38" s="48">
        <v>104.5</v>
      </c>
      <c r="P38" s="48">
        <v>100.4</v>
      </c>
      <c r="Q38" s="48">
        <v>102.1</v>
      </c>
      <c r="R38" s="48">
        <v>101</v>
      </c>
      <c r="S38" s="48">
        <v>102.8</v>
      </c>
      <c r="T38" s="48">
        <v>94</v>
      </c>
      <c r="U38" s="48">
        <v>100.8</v>
      </c>
      <c r="V38" s="48">
        <v>0</v>
      </c>
    </row>
    <row r="39" spans="1:22" ht="15.75" x14ac:dyDescent="0.25">
      <c r="A39" s="7" t="s">
        <v>43</v>
      </c>
      <c r="B39" s="64">
        <v>103.3</v>
      </c>
      <c r="C39" s="65">
        <v>96.4</v>
      </c>
      <c r="D39" s="54">
        <v>125.1</v>
      </c>
      <c r="E39" s="54">
        <v>105.8</v>
      </c>
      <c r="F39" s="54">
        <v>95.7</v>
      </c>
      <c r="G39" s="54">
        <v>107.8</v>
      </c>
      <c r="H39" s="54">
        <v>117.5</v>
      </c>
      <c r="I39" s="54">
        <v>93.6</v>
      </c>
      <c r="J39" s="54">
        <v>121.5</v>
      </c>
      <c r="K39" s="54">
        <v>107.1</v>
      </c>
      <c r="L39" s="54">
        <v>95.8</v>
      </c>
      <c r="M39" s="54">
        <v>787.1</v>
      </c>
      <c r="N39" s="54">
        <v>99.1</v>
      </c>
      <c r="O39" s="54">
        <v>182.5</v>
      </c>
      <c r="P39" s="54">
        <v>112.2</v>
      </c>
      <c r="Q39" s="54">
        <v>101.3</v>
      </c>
      <c r="R39" s="54">
        <v>100.6</v>
      </c>
      <c r="S39" s="54">
        <v>104.4</v>
      </c>
      <c r="T39" s="54">
        <v>95.5</v>
      </c>
      <c r="U39" s="54">
        <v>112.2</v>
      </c>
      <c r="V39" s="55">
        <v>0</v>
      </c>
    </row>
    <row r="40" spans="1:22" ht="15.75" x14ac:dyDescent="0.25">
      <c r="A40" s="7" t="s">
        <v>42</v>
      </c>
      <c r="B40" s="64">
        <v>100.1</v>
      </c>
      <c r="C40" s="65">
        <v>89.4</v>
      </c>
      <c r="D40" s="54">
        <v>96.7</v>
      </c>
      <c r="E40" s="54">
        <v>95</v>
      </c>
      <c r="F40" s="54">
        <v>135.19999999999999</v>
      </c>
      <c r="G40" s="54">
        <v>112.5</v>
      </c>
      <c r="H40" s="54">
        <v>121.8</v>
      </c>
      <c r="I40" s="54">
        <v>108.5</v>
      </c>
      <c r="J40" s="54">
        <v>97.7</v>
      </c>
      <c r="K40" s="54">
        <v>108.8</v>
      </c>
      <c r="L40" s="54">
        <v>125.5</v>
      </c>
      <c r="M40" s="54">
        <v>201.1</v>
      </c>
      <c r="N40" s="54">
        <v>103.3</v>
      </c>
      <c r="O40" s="54">
        <v>94.2</v>
      </c>
      <c r="P40" s="54">
        <v>135.30000000000001</v>
      </c>
      <c r="Q40" s="54">
        <v>101.6</v>
      </c>
      <c r="R40" s="54">
        <v>102</v>
      </c>
      <c r="S40" s="54">
        <v>107.3</v>
      </c>
      <c r="T40" s="54">
        <v>79</v>
      </c>
      <c r="U40" s="54">
        <v>98.3</v>
      </c>
      <c r="V40" s="55">
        <v>0</v>
      </c>
    </row>
    <row r="41" spans="1:22" ht="15.75" x14ac:dyDescent="0.25">
      <c r="A41" s="7" t="s">
        <v>10</v>
      </c>
      <c r="B41" s="64">
        <v>104.8</v>
      </c>
      <c r="C41" s="65">
        <v>87.2</v>
      </c>
      <c r="D41" s="54">
        <v>109.3</v>
      </c>
      <c r="E41" s="54">
        <v>116</v>
      </c>
      <c r="F41" s="54">
        <v>101.9</v>
      </c>
      <c r="G41" s="54">
        <v>101.1</v>
      </c>
      <c r="H41" s="54">
        <v>122.5</v>
      </c>
      <c r="I41" s="54">
        <v>101.1</v>
      </c>
      <c r="J41" s="54">
        <v>113</v>
      </c>
      <c r="K41" s="54">
        <v>105.8</v>
      </c>
      <c r="L41" s="54">
        <v>97.2</v>
      </c>
      <c r="M41" s="54">
        <v>139.1</v>
      </c>
      <c r="N41" s="54">
        <v>104.1</v>
      </c>
      <c r="O41" s="54">
        <v>108.8</v>
      </c>
      <c r="P41" s="54">
        <v>118.5</v>
      </c>
      <c r="Q41" s="54">
        <v>98.2</v>
      </c>
      <c r="R41" s="54">
        <v>99.6</v>
      </c>
      <c r="S41" s="54">
        <v>104.4</v>
      </c>
      <c r="T41" s="54">
        <v>107.3</v>
      </c>
      <c r="U41" s="54">
        <v>123.6</v>
      </c>
      <c r="V41" s="55">
        <v>0</v>
      </c>
    </row>
    <row r="42" spans="1:22" ht="15.75" x14ac:dyDescent="0.25">
      <c r="A42" s="7" t="s">
        <v>41</v>
      </c>
      <c r="B42" s="64">
        <v>101</v>
      </c>
      <c r="C42" s="65">
        <v>99.6</v>
      </c>
      <c r="D42" s="54">
        <v>120.5</v>
      </c>
      <c r="E42" s="54">
        <v>92.8</v>
      </c>
      <c r="F42" s="54">
        <v>100.4</v>
      </c>
      <c r="G42" s="54">
        <v>111.3</v>
      </c>
      <c r="H42" s="54">
        <v>92.4</v>
      </c>
      <c r="I42" s="54">
        <v>99.6</v>
      </c>
      <c r="J42" s="54">
        <v>105.9</v>
      </c>
      <c r="K42" s="54">
        <v>112.1</v>
      </c>
      <c r="L42" s="54">
        <v>96.5</v>
      </c>
      <c r="M42" s="54">
        <v>155.4</v>
      </c>
      <c r="N42" s="54">
        <v>106.6</v>
      </c>
      <c r="O42" s="54">
        <v>101</v>
      </c>
      <c r="P42" s="54">
        <v>92.8</v>
      </c>
      <c r="Q42" s="54">
        <v>105.2</v>
      </c>
      <c r="R42" s="54">
        <v>101</v>
      </c>
      <c r="S42" s="54">
        <v>106.6</v>
      </c>
      <c r="T42" s="54">
        <v>86.9</v>
      </c>
      <c r="U42" s="54">
        <v>96.8</v>
      </c>
      <c r="V42" s="55">
        <v>0</v>
      </c>
    </row>
    <row r="43" spans="1:22" ht="15.75" x14ac:dyDescent="0.25">
      <c r="A43" s="7" t="s">
        <v>100</v>
      </c>
      <c r="B43" s="64">
        <v>104.5</v>
      </c>
      <c r="C43" s="65">
        <v>108</v>
      </c>
      <c r="D43" s="54">
        <v>123.6</v>
      </c>
      <c r="E43" s="54">
        <v>102.3</v>
      </c>
      <c r="F43" s="54">
        <v>98.3</v>
      </c>
      <c r="G43" s="54">
        <v>100.8</v>
      </c>
      <c r="H43" s="54">
        <v>56.3</v>
      </c>
      <c r="I43" s="54">
        <v>100</v>
      </c>
      <c r="J43" s="54">
        <v>100.8</v>
      </c>
      <c r="K43" s="54">
        <v>102.9</v>
      </c>
      <c r="L43" s="54">
        <v>107.8</v>
      </c>
      <c r="M43" s="54">
        <v>105.1</v>
      </c>
      <c r="N43" s="54">
        <v>100.7</v>
      </c>
      <c r="O43" s="54">
        <v>102.2</v>
      </c>
      <c r="P43" s="54">
        <v>96.1</v>
      </c>
      <c r="Q43" s="54">
        <v>96</v>
      </c>
      <c r="R43" s="54">
        <v>100</v>
      </c>
      <c r="S43" s="54">
        <v>96.8</v>
      </c>
      <c r="T43" s="54">
        <v>82.8</v>
      </c>
      <c r="U43" s="54">
        <v>99.8</v>
      </c>
      <c r="V43" s="55">
        <v>0</v>
      </c>
    </row>
    <row r="44" spans="1:22" ht="15.75" x14ac:dyDescent="0.25">
      <c r="A44" s="7" t="s">
        <v>40</v>
      </c>
      <c r="B44" s="64">
        <v>99.6</v>
      </c>
      <c r="C44" s="65">
        <v>94.5</v>
      </c>
      <c r="D44" s="54">
        <v>107.7</v>
      </c>
      <c r="E44" s="54">
        <v>102.4</v>
      </c>
      <c r="F44" s="54">
        <v>103.6</v>
      </c>
      <c r="G44" s="54">
        <v>99</v>
      </c>
      <c r="H44" s="54">
        <v>68.8</v>
      </c>
      <c r="I44" s="54">
        <v>105.1</v>
      </c>
      <c r="J44" s="54">
        <v>98.6</v>
      </c>
      <c r="K44" s="54">
        <v>112.8</v>
      </c>
      <c r="L44" s="54">
        <v>125.2</v>
      </c>
      <c r="M44" s="54">
        <v>131.1</v>
      </c>
      <c r="N44" s="54">
        <v>103.6</v>
      </c>
      <c r="O44" s="54">
        <v>104.9</v>
      </c>
      <c r="P44" s="54">
        <v>108.9</v>
      </c>
      <c r="Q44" s="54">
        <v>102.5</v>
      </c>
      <c r="R44" s="54">
        <v>101.7</v>
      </c>
      <c r="S44" s="54">
        <v>97.1</v>
      </c>
      <c r="T44" s="54">
        <v>113.2</v>
      </c>
      <c r="U44" s="54">
        <v>91.7</v>
      </c>
      <c r="V44" s="55">
        <v>0</v>
      </c>
    </row>
    <row r="45" spans="1:22" ht="15.75" x14ac:dyDescent="0.25">
      <c r="A45" s="7" t="s">
        <v>101</v>
      </c>
      <c r="B45" s="64">
        <v>102.2</v>
      </c>
      <c r="C45" s="65">
        <v>92.8</v>
      </c>
      <c r="D45" s="54">
        <v>98.9</v>
      </c>
      <c r="E45" s="54">
        <v>107.3</v>
      </c>
      <c r="F45" s="54">
        <v>108.4</v>
      </c>
      <c r="G45" s="54">
        <v>105.5</v>
      </c>
      <c r="H45" s="54">
        <v>77.3</v>
      </c>
      <c r="I45" s="54">
        <v>103</v>
      </c>
      <c r="J45" s="54">
        <v>110.1</v>
      </c>
      <c r="K45" s="54">
        <v>109.1</v>
      </c>
      <c r="L45" s="54">
        <v>102.3</v>
      </c>
      <c r="M45" s="54">
        <v>140.30000000000001</v>
      </c>
      <c r="N45" s="54">
        <v>107.1</v>
      </c>
      <c r="O45" s="54">
        <v>106.1</v>
      </c>
      <c r="P45" s="54">
        <v>108.1</v>
      </c>
      <c r="Q45" s="54">
        <v>101.6</v>
      </c>
      <c r="R45" s="54">
        <v>101.2</v>
      </c>
      <c r="S45" s="54">
        <v>100.2</v>
      </c>
      <c r="T45" s="54">
        <v>108.4</v>
      </c>
      <c r="U45" s="54">
        <v>105.1</v>
      </c>
      <c r="V45" s="55">
        <v>0</v>
      </c>
    </row>
    <row r="46" spans="1:22" ht="15.75" x14ac:dyDescent="0.25">
      <c r="A46" s="12" t="s">
        <v>11</v>
      </c>
      <c r="B46" s="64">
        <v>106.1</v>
      </c>
      <c r="C46" s="65">
        <v>93.5</v>
      </c>
      <c r="D46" s="54">
        <v>142.30000000000001</v>
      </c>
      <c r="E46" s="54">
        <v>107.9</v>
      </c>
      <c r="F46" s="54">
        <v>100.5</v>
      </c>
      <c r="G46" s="54">
        <v>96.5</v>
      </c>
      <c r="H46" s="54">
        <v>67.599999999999994</v>
      </c>
      <c r="I46" s="54">
        <v>100.6</v>
      </c>
      <c r="J46" s="54">
        <v>128</v>
      </c>
      <c r="K46" s="54">
        <v>100.6</v>
      </c>
      <c r="L46" s="54">
        <v>88.4</v>
      </c>
      <c r="M46" s="54">
        <v>161.5</v>
      </c>
      <c r="N46" s="54">
        <v>117.6</v>
      </c>
      <c r="O46" s="54">
        <v>101.4</v>
      </c>
      <c r="P46" s="54">
        <v>143.1</v>
      </c>
      <c r="Q46" s="54">
        <v>103</v>
      </c>
      <c r="R46" s="54">
        <v>100.1</v>
      </c>
      <c r="S46" s="54">
        <v>97.7</v>
      </c>
      <c r="T46" s="54">
        <v>129.30000000000001</v>
      </c>
      <c r="U46" s="54">
        <v>110.7</v>
      </c>
      <c r="V46" s="55">
        <v>0</v>
      </c>
    </row>
    <row r="47" spans="1:22" ht="15.75" x14ac:dyDescent="0.25">
      <c r="A47" s="6" t="s">
        <v>8</v>
      </c>
      <c r="B47" s="48">
        <v>100.8</v>
      </c>
      <c r="C47" s="48">
        <v>100.7</v>
      </c>
      <c r="D47" s="48">
        <v>99.2</v>
      </c>
      <c r="E47" s="48">
        <v>101.8</v>
      </c>
      <c r="F47" s="48">
        <v>97.5</v>
      </c>
      <c r="G47" s="48">
        <v>102.3</v>
      </c>
      <c r="H47" s="48">
        <v>99.8</v>
      </c>
      <c r="I47" s="48">
        <v>96.4</v>
      </c>
      <c r="J47" s="48">
        <v>107.9</v>
      </c>
      <c r="K47" s="48">
        <v>95.5</v>
      </c>
      <c r="L47" s="48">
        <v>120.3</v>
      </c>
      <c r="M47" s="48">
        <v>41.9</v>
      </c>
      <c r="N47" s="48">
        <v>102.3</v>
      </c>
      <c r="O47" s="48">
        <v>95.7</v>
      </c>
      <c r="P47" s="48">
        <v>105.1</v>
      </c>
      <c r="Q47" s="48">
        <v>102.1</v>
      </c>
      <c r="R47" s="48">
        <v>102</v>
      </c>
      <c r="S47" s="48">
        <v>101.4</v>
      </c>
      <c r="T47" s="48">
        <v>95.3</v>
      </c>
      <c r="U47" s="48">
        <v>103.6</v>
      </c>
      <c r="V47" s="48">
        <v>0</v>
      </c>
    </row>
    <row r="48" spans="1:22" ht="15.75" x14ac:dyDescent="0.25">
      <c r="A48" s="12" t="s">
        <v>39</v>
      </c>
      <c r="B48" s="64">
        <v>101</v>
      </c>
      <c r="C48" s="65">
        <v>101.3</v>
      </c>
      <c r="D48" s="54">
        <v>108.3</v>
      </c>
      <c r="E48" s="54">
        <v>108.4</v>
      </c>
      <c r="F48" s="54">
        <v>116.8</v>
      </c>
      <c r="G48" s="54">
        <v>79.5</v>
      </c>
      <c r="H48" s="54">
        <v>106</v>
      </c>
      <c r="I48" s="54">
        <v>90</v>
      </c>
      <c r="J48" s="54">
        <v>105.6</v>
      </c>
      <c r="K48" s="54">
        <v>89.3</v>
      </c>
      <c r="L48" s="54">
        <v>196.4</v>
      </c>
      <c r="M48" s="54">
        <v>114.4</v>
      </c>
      <c r="N48" s="54">
        <v>110.1</v>
      </c>
      <c r="O48" s="54">
        <v>75.2</v>
      </c>
      <c r="P48" s="54">
        <v>118.2</v>
      </c>
      <c r="Q48" s="54">
        <v>103.3</v>
      </c>
      <c r="R48" s="54">
        <v>101</v>
      </c>
      <c r="S48" s="54">
        <v>101.4</v>
      </c>
      <c r="T48" s="54">
        <v>94.3</v>
      </c>
      <c r="U48" s="54">
        <v>100.8</v>
      </c>
      <c r="V48" s="55">
        <v>0</v>
      </c>
    </row>
    <row r="49" spans="1:22" s="21" customFormat="1" ht="15.75" x14ac:dyDescent="0.25">
      <c r="A49" s="12" t="s">
        <v>102</v>
      </c>
      <c r="B49" s="64">
        <v>103.8</v>
      </c>
      <c r="C49" s="65">
        <v>124.9</v>
      </c>
      <c r="D49" s="54">
        <v>87.5</v>
      </c>
      <c r="E49" s="54">
        <v>79.7</v>
      </c>
      <c r="F49" s="54">
        <v>102.5</v>
      </c>
      <c r="G49" s="54">
        <v>139.30000000000001</v>
      </c>
      <c r="H49" s="54">
        <v>109.2</v>
      </c>
      <c r="I49" s="54">
        <v>83.9</v>
      </c>
      <c r="J49" s="54">
        <v>77.400000000000006</v>
      </c>
      <c r="K49" s="54">
        <v>92.7</v>
      </c>
      <c r="L49" s="54">
        <v>59.9</v>
      </c>
      <c r="M49" s="54">
        <v>137200</v>
      </c>
      <c r="N49" s="54">
        <v>122.8</v>
      </c>
      <c r="O49" s="54">
        <v>60.3</v>
      </c>
      <c r="P49" s="54">
        <v>108.9</v>
      </c>
      <c r="Q49" s="54">
        <v>108.9</v>
      </c>
      <c r="R49" s="54">
        <v>107.8</v>
      </c>
      <c r="S49" s="54">
        <v>104.8</v>
      </c>
      <c r="T49" s="54">
        <v>122.1</v>
      </c>
      <c r="U49" s="54">
        <v>100</v>
      </c>
      <c r="V49" s="55">
        <v>0</v>
      </c>
    </row>
    <row r="50" spans="1:22" ht="15.75" x14ac:dyDescent="0.25">
      <c r="A50" s="12" t="s">
        <v>38</v>
      </c>
      <c r="B50" s="64">
        <v>101.1</v>
      </c>
      <c r="C50" s="65">
        <v>104.1</v>
      </c>
      <c r="D50" s="54">
        <v>123</v>
      </c>
      <c r="E50" s="54">
        <v>93.4</v>
      </c>
      <c r="F50" s="54">
        <v>87.9</v>
      </c>
      <c r="G50" s="54">
        <v>104.5</v>
      </c>
      <c r="H50" s="54">
        <v>108.1</v>
      </c>
      <c r="I50" s="54">
        <v>99.9</v>
      </c>
      <c r="J50" s="54">
        <v>104.9</v>
      </c>
      <c r="K50" s="54">
        <v>105.3</v>
      </c>
      <c r="L50" s="54">
        <v>103.6</v>
      </c>
      <c r="M50" s="54">
        <v>213.3</v>
      </c>
      <c r="N50" s="54">
        <v>104.3</v>
      </c>
      <c r="O50" s="54">
        <v>83.1</v>
      </c>
      <c r="P50" s="54">
        <v>102.7</v>
      </c>
      <c r="Q50" s="54">
        <v>97.7</v>
      </c>
      <c r="R50" s="54">
        <v>102.6</v>
      </c>
      <c r="S50" s="54">
        <v>103.3</v>
      </c>
      <c r="T50" s="54">
        <v>103.2</v>
      </c>
      <c r="U50" s="54">
        <v>123.2</v>
      </c>
      <c r="V50" s="55">
        <v>0</v>
      </c>
    </row>
    <row r="51" spans="1:22" ht="15.75" x14ac:dyDescent="0.25">
      <c r="A51" s="12" t="s">
        <v>37</v>
      </c>
      <c r="B51" s="64">
        <v>98</v>
      </c>
      <c r="C51" s="65">
        <v>102.8</v>
      </c>
      <c r="D51" s="54">
        <v>94.9</v>
      </c>
      <c r="E51" s="54">
        <v>94.4</v>
      </c>
      <c r="F51" s="54">
        <v>118.5</v>
      </c>
      <c r="G51" s="54">
        <v>123.6</v>
      </c>
      <c r="H51" s="54">
        <v>75.599999999999994</v>
      </c>
      <c r="I51" s="54">
        <v>92.6</v>
      </c>
      <c r="J51" s="54">
        <v>101.5</v>
      </c>
      <c r="K51" s="54">
        <v>111.1</v>
      </c>
      <c r="L51" s="54">
        <v>102.9</v>
      </c>
      <c r="M51" s="54">
        <v>1423.7</v>
      </c>
      <c r="N51" s="54">
        <v>98.4</v>
      </c>
      <c r="O51" s="54">
        <v>85</v>
      </c>
      <c r="P51" s="54">
        <v>111.2</v>
      </c>
      <c r="Q51" s="54">
        <v>99.8</v>
      </c>
      <c r="R51" s="54">
        <v>103.9</v>
      </c>
      <c r="S51" s="54">
        <v>98.5</v>
      </c>
      <c r="T51" s="54">
        <v>93.1</v>
      </c>
      <c r="U51" s="54">
        <v>96.6</v>
      </c>
      <c r="V51" s="55">
        <v>0</v>
      </c>
    </row>
    <row r="52" spans="1:22" ht="15.75" x14ac:dyDescent="0.25">
      <c r="A52" s="12" t="s">
        <v>36</v>
      </c>
      <c r="B52" s="64">
        <v>98.6</v>
      </c>
      <c r="C52" s="65">
        <v>101.5</v>
      </c>
      <c r="D52" s="54">
        <v>113.8</v>
      </c>
      <c r="E52" s="54">
        <v>82.7</v>
      </c>
      <c r="F52" s="54">
        <v>83</v>
      </c>
      <c r="G52" s="54">
        <v>93.6</v>
      </c>
      <c r="H52" s="54">
        <v>78.400000000000006</v>
      </c>
      <c r="I52" s="54">
        <v>105</v>
      </c>
      <c r="J52" s="54">
        <v>106.4</v>
      </c>
      <c r="K52" s="54">
        <v>109.1</v>
      </c>
      <c r="L52" s="54">
        <v>103.4</v>
      </c>
      <c r="M52" s="54">
        <v>219.6</v>
      </c>
      <c r="N52" s="54">
        <v>102.1</v>
      </c>
      <c r="O52" s="54">
        <v>92.7</v>
      </c>
      <c r="P52" s="54">
        <v>102.7</v>
      </c>
      <c r="Q52" s="54">
        <v>105.2</v>
      </c>
      <c r="R52" s="54">
        <v>96.4</v>
      </c>
      <c r="S52" s="54">
        <v>98.1</v>
      </c>
      <c r="T52" s="54">
        <v>88.6</v>
      </c>
      <c r="U52" s="54">
        <v>102.7</v>
      </c>
      <c r="V52" s="55">
        <v>0</v>
      </c>
    </row>
    <row r="53" spans="1:22" ht="15.75" x14ac:dyDescent="0.25">
      <c r="A53" s="12" t="s">
        <v>35</v>
      </c>
      <c r="B53" s="64">
        <v>101.5</v>
      </c>
      <c r="C53" s="65">
        <v>99.7</v>
      </c>
      <c r="D53" s="54">
        <v>94.3</v>
      </c>
      <c r="E53" s="54">
        <v>101</v>
      </c>
      <c r="F53" s="54">
        <v>100.3</v>
      </c>
      <c r="G53" s="54">
        <v>107.3</v>
      </c>
      <c r="H53" s="54">
        <v>90.5</v>
      </c>
      <c r="I53" s="54">
        <v>103</v>
      </c>
      <c r="J53" s="54">
        <v>102.5</v>
      </c>
      <c r="K53" s="54">
        <v>104.2</v>
      </c>
      <c r="L53" s="54">
        <v>132.6</v>
      </c>
      <c r="M53" s="54">
        <v>56.6</v>
      </c>
      <c r="N53" s="54">
        <v>102.2</v>
      </c>
      <c r="O53" s="54">
        <v>128.69999999999999</v>
      </c>
      <c r="P53" s="54">
        <v>100.5</v>
      </c>
      <c r="Q53" s="54">
        <v>102.9</v>
      </c>
      <c r="R53" s="54">
        <v>107.5</v>
      </c>
      <c r="S53" s="54">
        <v>102.1</v>
      </c>
      <c r="T53" s="54">
        <v>91.3</v>
      </c>
      <c r="U53" s="54">
        <v>97.8</v>
      </c>
      <c r="V53" s="55">
        <v>0</v>
      </c>
    </row>
    <row r="54" spans="1:22" ht="15.75" x14ac:dyDescent="0.25">
      <c r="A54" s="12" t="s">
        <v>103</v>
      </c>
      <c r="B54" s="64">
        <v>100.8</v>
      </c>
      <c r="C54" s="65">
        <v>97.8</v>
      </c>
      <c r="D54" s="54">
        <v>97.1</v>
      </c>
      <c r="E54" s="54">
        <v>106.3</v>
      </c>
      <c r="F54" s="54">
        <v>92</v>
      </c>
      <c r="G54" s="54">
        <v>100.2</v>
      </c>
      <c r="H54" s="54">
        <v>97.2</v>
      </c>
      <c r="I54" s="54">
        <v>102.1</v>
      </c>
      <c r="J54" s="54">
        <v>111.6</v>
      </c>
      <c r="K54" s="54">
        <v>101.8</v>
      </c>
      <c r="L54" s="54">
        <v>106.5</v>
      </c>
      <c r="M54" s="54">
        <v>31.5</v>
      </c>
      <c r="N54" s="54">
        <v>96.8</v>
      </c>
      <c r="O54" s="54">
        <v>101</v>
      </c>
      <c r="P54" s="54">
        <v>98.1</v>
      </c>
      <c r="Q54" s="54">
        <v>99.9</v>
      </c>
      <c r="R54" s="54">
        <v>99.4</v>
      </c>
      <c r="S54" s="54">
        <v>101.5</v>
      </c>
      <c r="T54" s="54">
        <v>91.2</v>
      </c>
      <c r="U54" s="54">
        <v>106.9</v>
      </c>
      <c r="V54" s="55">
        <v>0</v>
      </c>
    </row>
    <row r="55" spans="1:22" ht="15.75" x14ac:dyDescent="0.25">
      <c r="A55" s="6" t="s">
        <v>3</v>
      </c>
      <c r="B55" s="48">
        <v>101.8</v>
      </c>
      <c r="C55" s="48">
        <v>98.3</v>
      </c>
      <c r="D55" s="48">
        <v>100.4</v>
      </c>
      <c r="E55" s="48">
        <v>102.6</v>
      </c>
      <c r="F55" s="48">
        <v>101.3</v>
      </c>
      <c r="G55" s="48">
        <v>105.4</v>
      </c>
      <c r="H55" s="48">
        <v>98.8</v>
      </c>
      <c r="I55" s="48">
        <v>102.6</v>
      </c>
      <c r="J55" s="48">
        <v>105.1</v>
      </c>
      <c r="K55" s="48">
        <v>102</v>
      </c>
      <c r="L55" s="48">
        <v>102.3</v>
      </c>
      <c r="M55" s="48">
        <v>131.30000000000001</v>
      </c>
      <c r="N55" s="48">
        <v>103.4</v>
      </c>
      <c r="O55" s="48">
        <v>104.9</v>
      </c>
      <c r="P55" s="48">
        <v>98.6</v>
      </c>
      <c r="Q55" s="48">
        <v>101.3</v>
      </c>
      <c r="R55" s="48">
        <v>99.6</v>
      </c>
      <c r="S55" s="48">
        <v>99.5</v>
      </c>
      <c r="T55" s="48">
        <v>103.7</v>
      </c>
      <c r="U55" s="48">
        <v>103.2</v>
      </c>
      <c r="V55" s="48">
        <v>0</v>
      </c>
    </row>
    <row r="56" spans="1:22" ht="15.75" x14ac:dyDescent="0.25">
      <c r="A56" s="12" t="s">
        <v>104</v>
      </c>
      <c r="B56" s="64">
        <v>103.2</v>
      </c>
      <c r="C56" s="65">
        <v>100.3</v>
      </c>
      <c r="D56" s="54">
        <v>104.4</v>
      </c>
      <c r="E56" s="54">
        <v>101.9</v>
      </c>
      <c r="F56" s="54">
        <v>103.2</v>
      </c>
      <c r="G56" s="54">
        <v>107.7</v>
      </c>
      <c r="H56" s="54">
        <v>97.5</v>
      </c>
      <c r="I56" s="54">
        <v>100.6</v>
      </c>
      <c r="J56" s="54">
        <v>98.8</v>
      </c>
      <c r="K56" s="54">
        <v>104.4</v>
      </c>
      <c r="L56" s="54">
        <v>95</v>
      </c>
      <c r="M56" s="54">
        <v>145.4</v>
      </c>
      <c r="N56" s="54">
        <v>115.6</v>
      </c>
      <c r="O56" s="54">
        <v>136.69999999999999</v>
      </c>
      <c r="P56" s="54">
        <v>113.7</v>
      </c>
      <c r="Q56" s="54">
        <v>98.7</v>
      </c>
      <c r="R56" s="54">
        <v>93.8</v>
      </c>
      <c r="S56" s="54">
        <v>100.1</v>
      </c>
      <c r="T56" s="54">
        <v>93.8</v>
      </c>
      <c r="U56" s="54">
        <v>116</v>
      </c>
      <c r="V56" s="55">
        <v>0</v>
      </c>
    </row>
    <row r="57" spans="1:22" s="21" customFormat="1" ht="15.75" x14ac:dyDescent="0.25">
      <c r="A57" s="12" t="s">
        <v>34</v>
      </c>
      <c r="B57" s="64">
        <v>102.3</v>
      </c>
      <c r="C57" s="65">
        <v>116.7</v>
      </c>
      <c r="D57" s="54">
        <v>91.9</v>
      </c>
      <c r="E57" s="54">
        <v>96.4</v>
      </c>
      <c r="F57" s="54">
        <v>101</v>
      </c>
      <c r="G57" s="54">
        <v>111</v>
      </c>
      <c r="H57" s="54">
        <v>97.6</v>
      </c>
      <c r="I57" s="54">
        <v>105.9</v>
      </c>
      <c r="J57" s="54">
        <v>102.1</v>
      </c>
      <c r="K57" s="54">
        <v>108</v>
      </c>
      <c r="L57" s="54">
        <v>105.6</v>
      </c>
      <c r="M57" s="54">
        <v>120</v>
      </c>
      <c r="N57" s="54">
        <v>104.3</v>
      </c>
      <c r="O57" s="54">
        <v>80.3</v>
      </c>
      <c r="P57" s="54">
        <v>93.8</v>
      </c>
      <c r="Q57" s="54">
        <v>101.9</v>
      </c>
      <c r="R57" s="54">
        <v>104</v>
      </c>
      <c r="S57" s="54">
        <v>101.2</v>
      </c>
      <c r="T57" s="54">
        <v>89.8</v>
      </c>
      <c r="U57" s="54">
        <v>102.3</v>
      </c>
      <c r="V57" s="55">
        <v>0</v>
      </c>
    </row>
    <row r="58" spans="1:22" ht="15.75" x14ac:dyDescent="0.25">
      <c r="A58" s="12" t="s">
        <v>33</v>
      </c>
      <c r="B58" s="64">
        <v>100</v>
      </c>
      <c r="C58" s="65">
        <v>101.9</v>
      </c>
      <c r="D58" s="54">
        <v>121.3</v>
      </c>
      <c r="E58" s="54">
        <v>106.9</v>
      </c>
      <c r="F58" s="54">
        <v>107.2</v>
      </c>
      <c r="G58" s="54">
        <v>140.80000000000001</v>
      </c>
      <c r="H58" s="54">
        <v>61.4</v>
      </c>
      <c r="I58" s="54">
        <v>110.2</v>
      </c>
      <c r="J58" s="54">
        <v>107.2</v>
      </c>
      <c r="K58" s="54">
        <v>113.9</v>
      </c>
      <c r="L58" s="54">
        <v>107.4</v>
      </c>
      <c r="M58" s="54">
        <v>133.4</v>
      </c>
      <c r="N58" s="54">
        <v>98.2</v>
      </c>
      <c r="O58" s="54">
        <v>88.8</v>
      </c>
      <c r="P58" s="54">
        <v>125.2</v>
      </c>
      <c r="Q58" s="54">
        <v>101.9</v>
      </c>
      <c r="R58" s="54">
        <v>100.2</v>
      </c>
      <c r="S58" s="54">
        <v>99.3</v>
      </c>
      <c r="T58" s="54">
        <v>101.1</v>
      </c>
      <c r="U58" s="54">
        <v>74.099999999999994</v>
      </c>
      <c r="V58" s="55">
        <v>0</v>
      </c>
    </row>
    <row r="59" spans="1:22" ht="15.75" x14ac:dyDescent="0.25">
      <c r="A59" s="12" t="s">
        <v>32</v>
      </c>
      <c r="B59" s="64">
        <v>102.2</v>
      </c>
      <c r="C59" s="65">
        <v>95.4</v>
      </c>
      <c r="D59" s="54">
        <v>101.3</v>
      </c>
      <c r="E59" s="54">
        <v>100.8</v>
      </c>
      <c r="F59" s="54">
        <v>105.6</v>
      </c>
      <c r="G59" s="54">
        <v>105.5</v>
      </c>
      <c r="H59" s="54">
        <v>101</v>
      </c>
      <c r="I59" s="54">
        <v>103.9</v>
      </c>
      <c r="J59" s="54">
        <v>115.2</v>
      </c>
      <c r="K59" s="54">
        <v>93.7</v>
      </c>
      <c r="L59" s="54">
        <v>100.9</v>
      </c>
      <c r="M59" s="54">
        <v>146.69999999999999</v>
      </c>
      <c r="N59" s="54">
        <v>101.9</v>
      </c>
      <c r="O59" s="54">
        <v>105.2</v>
      </c>
      <c r="P59" s="54">
        <v>102.3</v>
      </c>
      <c r="Q59" s="54">
        <v>104</v>
      </c>
      <c r="R59" s="54">
        <v>96.7</v>
      </c>
      <c r="S59" s="54">
        <v>100.2</v>
      </c>
      <c r="T59" s="54">
        <v>112.2</v>
      </c>
      <c r="U59" s="54">
        <v>93.2</v>
      </c>
      <c r="V59" s="55">
        <v>0</v>
      </c>
    </row>
    <row r="60" spans="1:22" ht="15.75" x14ac:dyDescent="0.25">
      <c r="A60" s="12" t="s">
        <v>31</v>
      </c>
      <c r="B60" s="64">
        <v>102</v>
      </c>
      <c r="C60" s="65">
        <v>100.8</v>
      </c>
      <c r="D60" s="54">
        <v>98.3</v>
      </c>
      <c r="E60" s="54">
        <v>103.7</v>
      </c>
      <c r="F60" s="54">
        <v>109</v>
      </c>
      <c r="G60" s="54">
        <v>99.7</v>
      </c>
      <c r="H60" s="54">
        <v>109.9</v>
      </c>
      <c r="I60" s="54">
        <v>103.9</v>
      </c>
      <c r="J60" s="54">
        <v>105.2</v>
      </c>
      <c r="K60" s="54">
        <v>101.7</v>
      </c>
      <c r="L60" s="54">
        <v>101.7</v>
      </c>
      <c r="M60" s="54">
        <v>106.5</v>
      </c>
      <c r="N60" s="54">
        <v>99.2</v>
      </c>
      <c r="O60" s="54">
        <v>110.3</v>
      </c>
      <c r="P60" s="54">
        <v>109.9</v>
      </c>
      <c r="Q60" s="54">
        <v>99.8</v>
      </c>
      <c r="R60" s="54">
        <v>99.7</v>
      </c>
      <c r="S60" s="54">
        <v>98.5</v>
      </c>
      <c r="T60" s="54">
        <v>100.5</v>
      </c>
      <c r="U60" s="54">
        <v>111.6</v>
      </c>
      <c r="V60" s="55">
        <v>0</v>
      </c>
    </row>
    <row r="61" spans="1:22" ht="15.75" x14ac:dyDescent="0.25">
      <c r="A61" s="12" t="s">
        <v>30</v>
      </c>
      <c r="B61" s="64">
        <v>102</v>
      </c>
      <c r="C61" s="65">
        <v>102.6</v>
      </c>
      <c r="D61" s="54">
        <v>107.7</v>
      </c>
      <c r="E61" s="54">
        <v>104.1</v>
      </c>
      <c r="F61" s="54">
        <v>90.5</v>
      </c>
      <c r="G61" s="54">
        <v>103.8</v>
      </c>
      <c r="H61" s="54">
        <v>102.6</v>
      </c>
      <c r="I61" s="54">
        <v>104.6</v>
      </c>
      <c r="J61" s="54">
        <v>103.9</v>
      </c>
      <c r="K61" s="54">
        <v>102.7</v>
      </c>
      <c r="L61" s="54">
        <v>110</v>
      </c>
      <c r="M61" s="54">
        <v>111.7</v>
      </c>
      <c r="N61" s="54">
        <v>100.7</v>
      </c>
      <c r="O61" s="54">
        <v>94.9</v>
      </c>
      <c r="P61" s="54">
        <v>92.3</v>
      </c>
      <c r="Q61" s="54">
        <v>102.5</v>
      </c>
      <c r="R61" s="54">
        <v>100.8</v>
      </c>
      <c r="S61" s="54">
        <v>98</v>
      </c>
      <c r="T61" s="54">
        <v>98.2</v>
      </c>
      <c r="U61" s="54">
        <v>97.2</v>
      </c>
      <c r="V61" s="55">
        <v>0</v>
      </c>
    </row>
    <row r="62" spans="1:22" ht="15.75" x14ac:dyDescent="0.25">
      <c r="A62" s="12" t="s">
        <v>29</v>
      </c>
      <c r="B62" s="64">
        <v>100.8</v>
      </c>
      <c r="C62" s="65">
        <v>103.8</v>
      </c>
      <c r="D62" s="54">
        <v>97.4</v>
      </c>
      <c r="E62" s="54">
        <v>103.6</v>
      </c>
      <c r="F62" s="54">
        <v>102.3</v>
      </c>
      <c r="G62" s="54">
        <v>112.5</v>
      </c>
      <c r="H62" s="54">
        <v>99.1</v>
      </c>
      <c r="I62" s="54">
        <v>101.3</v>
      </c>
      <c r="J62" s="54">
        <v>103.5</v>
      </c>
      <c r="K62" s="54">
        <v>96.7</v>
      </c>
      <c r="L62" s="54">
        <v>103.8</v>
      </c>
      <c r="M62" s="54">
        <v>108.3</v>
      </c>
      <c r="N62" s="54">
        <v>102.9</v>
      </c>
      <c r="O62" s="54">
        <v>107.2</v>
      </c>
      <c r="P62" s="54">
        <v>64.400000000000006</v>
      </c>
      <c r="Q62" s="54">
        <v>101</v>
      </c>
      <c r="R62" s="54">
        <v>100.1</v>
      </c>
      <c r="S62" s="54">
        <v>100.3</v>
      </c>
      <c r="T62" s="54">
        <v>98.4</v>
      </c>
      <c r="U62" s="54">
        <v>95.1</v>
      </c>
      <c r="V62" s="55">
        <v>0</v>
      </c>
    </row>
    <row r="63" spans="1:22" ht="15.75" x14ac:dyDescent="0.25">
      <c r="A63" s="12" t="s">
        <v>105</v>
      </c>
      <c r="B63" s="64">
        <v>102</v>
      </c>
      <c r="C63" s="65">
        <v>102.4</v>
      </c>
      <c r="D63" s="54">
        <v>112.6</v>
      </c>
      <c r="E63" s="54">
        <v>103.3</v>
      </c>
      <c r="F63" s="54">
        <v>98.5</v>
      </c>
      <c r="G63" s="54">
        <v>105.1</v>
      </c>
      <c r="H63" s="54">
        <v>97.4</v>
      </c>
      <c r="I63" s="54">
        <v>101.1</v>
      </c>
      <c r="J63" s="54">
        <v>102.8</v>
      </c>
      <c r="K63" s="54">
        <v>100.5</v>
      </c>
      <c r="L63" s="54">
        <v>101.9</v>
      </c>
      <c r="M63" s="54">
        <v>135.1</v>
      </c>
      <c r="N63" s="54">
        <v>102.2</v>
      </c>
      <c r="O63" s="54">
        <v>105.8</v>
      </c>
      <c r="P63" s="54">
        <v>100.2</v>
      </c>
      <c r="Q63" s="54">
        <v>101.9</v>
      </c>
      <c r="R63" s="54">
        <v>98.3</v>
      </c>
      <c r="S63" s="54">
        <v>100.4</v>
      </c>
      <c r="T63" s="54">
        <v>102.7</v>
      </c>
      <c r="U63" s="54">
        <v>102.3</v>
      </c>
      <c r="V63" s="55">
        <v>0</v>
      </c>
    </row>
    <row r="64" spans="1:22" ht="15.75" x14ac:dyDescent="0.25">
      <c r="A64" s="12" t="s">
        <v>106</v>
      </c>
      <c r="B64" s="64">
        <v>102.1</v>
      </c>
      <c r="C64" s="65">
        <v>100.9</v>
      </c>
      <c r="D64" s="54">
        <v>113</v>
      </c>
      <c r="E64" s="54">
        <v>104.2</v>
      </c>
      <c r="F64" s="54">
        <v>98.1</v>
      </c>
      <c r="G64" s="54">
        <v>103.4</v>
      </c>
      <c r="H64" s="54">
        <v>93.1</v>
      </c>
      <c r="I64" s="54">
        <v>103.2</v>
      </c>
      <c r="J64" s="54">
        <v>107.2</v>
      </c>
      <c r="K64" s="54">
        <v>107.9</v>
      </c>
      <c r="L64" s="54">
        <v>105.4</v>
      </c>
      <c r="M64" s="54">
        <v>153.19999999999999</v>
      </c>
      <c r="N64" s="54">
        <v>100.3</v>
      </c>
      <c r="O64" s="54">
        <v>91.7</v>
      </c>
      <c r="P64" s="54">
        <v>104.9</v>
      </c>
      <c r="Q64" s="54">
        <v>102</v>
      </c>
      <c r="R64" s="54">
        <v>105</v>
      </c>
      <c r="S64" s="54">
        <v>99.9</v>
      </c>
      <c r="T64" s="54">
        <v>107.4</v>
      </c>
      <c r="U64" s="54">
        <v>104.9</v>
      </c>
      <c r="V64" s="55">
        <v>0</v>
      </c>
    </row>
    <row r="65" spans="1:22" ht="15.75" x14ac:dyDescent="0.25">
      <c r="A65" s="12" t="s">
        <v>107</v>
      </c>
      <c r="B65" s="64">
        <v>102.7</v>
      </c>
      <c r="C65" s="65">
        <v>90</v>
      </c>
      <c r="D65" s="54">
        <v>100.8</v>
      </c>
      <c r="E65" s="54">
        <v>105.7</v>
      </c>
      <c r="F65" s="54">
        <v>101.4</v>
      </c>
      <c r="G65" s="54">
        <v>127.7</v>
      </c>
      <c r="H65" s="54">
        <v>125.1</v>
      </c>
      <c r="I65" s="54">
        <v>103.3</v>
      </c>
      <c r="J65" s="54">
        <v>104.9</v>
      </c>
      <c r="K65" s="54">
        <v>99.9</v>
      </c>
      <c r="L65" s="54">
        <v>101.4</v>
      </c>
      <c r="M65" s="54">
        <v>171.7</v>
      </c>
      <c r="N65" s="54">
        <v>101.9</v>
      </c>
      <c r="O65" s="54">
        <v>80.099999999999994</v>
      </c>
      <c r="P65" s="54">
        <v>123.2</v>
      </c>
      <c r="Q65" s="54">
        <v>102.4</v>
      </c>
      <c r="R65" s="54">
        <v>101.7</v>
      </c>
      <c r="S65" s="54">
        <v>98.3</v>
      </c>
      <c r="T65" s="54">
        <v>113</v>
      </c>
      <c r="U65" s="54">
        <v>103.8</v>
      </c>
      <c r="V65" s="55">
        <v>0</v>
      </c>
    </row>
    <row r="66" spans="1:22" ht="15.75" x14ac:dyDescent="0.25">
      <c r="A66" s="12" t="s">
        <v>28</v>
      </c>
      <c r="B66" s="64">
        <v>103.2</v>
      </c>
      <c r="C66" s="65">
        <v>101</v>
      </c>
      <c r="D66" s="54">
        <v>85.5</v>
      </c>
      <c r="E66" s="54">
        <v>102.9</v>
      </c>
      <c r="F66" s="54">
        <v>103.3</v>
      </c>
      <c r="G66" s="54">
        <v>113.6</v>
      </c>
      <c r="H66" s="54">
        <v>111.9</v>
      </c>
      <c r="I66" s="54">
        <v>105.1</v>
      </c>
      <c r="J66" s="54">
        <v>98.9</v>
      </c>
      <c r="K66" s="54">
        <v>100.2</v>
      </c>
      <c r="L66" s="54">
        <v>90.8</v>
      </c>
      <c r="M66" s="54">
        <v>93.7</v>
      </c>
      <c r="N66" s="54">
        <v>109.9</v>
      </c>
      <c r="O66" s="54">
        <v>104.6</v>
      </c>
      <c r="P66" s="54">
        <v>90.4</v>
      </c>
      <c r="Q66" s="54">
        <v>99.3</v>
      </c>
      <c r="R66" s="54">
        <v>103</v>
      </c>
      <c r="S66" s="54">
        <v>99.4</v>
      </c>
      <c r="T66" s="54">
        <v>104.5</v>
      </c>
      <c r="U66" s="54">
        <v>132.19999999999999</v>
      </c>
      <c r="V66" s="55">
        <v>0</v>
      </c>
    </row>
    <row r="67" spans="1:22" ht="15.75" x14ac:dyDescent="0.25">
      <c r="A67" s="12" t="s">
        <v>27</v>
      </c>
      <c r="B67" s="64">
        <v>100.2</v>
      </c>
      <c r="C67" s="65">
        <v>99.8</v>
      </c>
      <c r="D67" s="54">
        <v>99.8</v>
      </c>
      <c r="E67" s="54">
        <v>102.6</v>
      </c>
      <c r="F67" s="54">
        <v>99.6</v>
      </c>
      <c r="G67" s="54">
        <v>93.3</v>
      </c>
      <c r="H67" s="54">
        <v>80.7</v>
      </c>
      <c r="I67" s="54">
        <v>101</v>
      </c>
      <c r="J67" s="54">
        <v>103</v>
      </c>
      <c r="K67" s="54">
        <v>108.6</v>
      </c>
      <c r="L67" s="54">
        <v>102.7</v>
      </c>
      <c r="M67" s="54">
        <v>120.4</v>
      </c>
      <c r="N67" s="54">
        <v>99.6</v>
      </c>
      <c r="O67" s="54">
        <v>114.5</v>
      </c>
      <c r="P67" s="54">
        <v>94.6</v>
      </c>
      <c r="Q67" s="54">
        <v>100.7</v>
      </c>
      <c r="R67" s="54">
        <v>102.7</v>
      </c>
      <c r="S67" s="54">
        <v>94.7</v>
      </c>
      <c r="T67" s="54">
        <v>103.2</v>
      </c>
      <c r="U67" s="54">
        <v>101.9</v>
      </c>
      <c r="V67" s="55">
        <v>0</v>
      </c>
    </row>
    <row r="68" spans="1:22" ht="15.75" x14ac:dyDescent="0.25">
      <c r="A68" s="12" t="s">
        <v>26</v>
      </c>
      <c r="B68" s="64">
        <v>101.7</v>
      </c>
      <c r="C68" s="65">
        <v>95.6</v>
      </c>
      <c r="D68" s="54">
        <v>117.1</v>
      </c>
      <c r="E68" s="54">
        <v>100.9</v>
      </c>
      <c r="F68" s="54">
        <v>98</v>
      </c>
      <c r="G68" s="54">
        <v>92.9</v>
      </c>
      <c r="H68" s="54">
        <v>97.5</v>
      </c>
      <c r="I68" s="54">
        <v>102.5</v>
      </c>
      <c r="J68" s="54">
        <v>104.3</v>
      </c>
      <c r="K68" s="54">
        <v>109.7</v>
      </c>
      <c r="L68" s="54">
        <v>111.8</v>
      </c>
      <c r="M68" s="54">
        <v>100.8</v>
      </c>
      <c r="N68" s="54">
        <v>107.1</v>
      </c>
      <c r="O68" s="54">
        <v>100.5</v>
      </c>
      <c r="P68" s="54">
        <v>112.3</v>
      </c>
      <c r="Q68" s="54">
        <v>101.5</v>
      </c>
      <c r="R68" s="54">
        <v>99.6</v>
      </c>
      <c r="S68" s="54">
        <v>100.7</v>
      </c>
      <c r="T68" s="54">
        <v>94.3</v>
      </c>
      <c r="U68" s="54">
        <v>111.6</v>
      </c>
      <c r="V68" s="55">
        <v>0</v>
      </c>
    </row>
    <row r="69" spans="1:22" ht="15.75" x14ac:dyDescent="0.25">
      <c r="A69" s="12" t="s">
        <v>25</v>
      </c>
      <c r="B69" s="64">
        <v>100.3</v>
      </c>
      <c r="C69" s="65">
        <v>88.3</v>
      </c>
      <c r="D69" s="54">
        <v>105</v>
      </c>
      <c r="E69" s="54">
        <v>99.3</v>
      </c>
      <c r="F69" s="54">
        <v>116.7</v>
      </c>
      <c r="G69" s="54">
        <v>119.1</v>
      </c>
      <c r="H69" s="54">
        <v>108.1</v>
      </c>
      <c r="I69" s="54">
        <v>99.3</v>
      </c>
      <c r="J69" s="54">
        <v>100.1</v>
      </c>
      <c r="K69" s="54">
        <v>101.7</v>
      </c>
      <c r="L69" s="54">
        <v>108.2</v>
      </c>
      <c r="M69" s="54">
        <v>180.1</v>
      </c>
      <c r="N69" s="54">
        <v>105.6</v>
      </c>
      <c r="O69" s="54">
        <v>75.099999999999994</v>
      </c>
      <c r="P69" s="54">
        <v>100.4</v>
      </c>
      <c r="Q69" s="54">
        <v>99.7</v>
      </c>
      <c r="R69" s="54">
        <v>101.9</v>
      </c>
      <c r="S69" s="54">
        <v>106</v>
      </c>
      <c r="T69" s="54">
        <v>99.6</v>
      </c>
      <c r="U69" s="54">
        <v>91.9</v>
      </c>
      <c r="V69" s="55">
        <v>0</v>
      </c>
    </row>
    <row r="70" spans="1:22" ht="15.75" x14ac:dyDescent="0.25">
      <c r="A70" s="9" t="s">
        <v>4</v>
      </c>
      <c r="B70" s="48">
        <v>105.2</v>
      </c>
      <c r="C70" s="48">
        <v>99.6</v>
      </c>
      <c r="D70" s="48">
        <v>108.5</v>
      </c>
      <c r="E70" s="48">
        <v>102.7</v>
      </c>
      <c r="F70" s="48">
        <v>96.8</v>
      </c>
      <c r="G70" s="48">
        <v>114.4</v>
      </c>
      <c r="H70" s="48">
        <v>114.1</v>
      </c>
      <c r="I70" s="48">
        <v>100.5</v>
      </c>
      <c r="J70" s="48">
        <v>99.1</v>
      </c>
      <c r="K70" s="48">
        <v>103.8</v>
      </c>
      <c r="L70" s="48">
        <v>103.6</v>
      </c>
      <c r="M70" s="48">
        <v>116</v>
      </c>
      <c r="N70" s="48">
        <v>105.8</v>
      </c>
      <c r="O70" s="48">
        <v>106.8</v>
      </c>
      <c r="P70" s="48">
        <v>94.3</v>
      </c>
      <c r="Q70" s="48">
        <v>102.6</v>
      </c>
      <c r="R70" s="48">
        <v>101.2</v>
      </c>
      <c r="S70" s="48">
        <v>100.6</v>
      </c>
      <c r="T70" s="48">
        <v>107.8</v>
      </c>
      <c r="U70" s="48">
        <v>100.8</v>
      </c>
      <c r="V70" s="48">
        <v>0</v>
      </c>
    </row>
    <row r="71" spans="1:22" ht="15.75" x14ac:dyDescent="0.25">
      <c r="A71" s="10" t="s">
        <v>108</v>
      </c>
      <c r="B71" s="64">
        <v>101.2</v>
      </c>
      <c r="C71" s="65">
        <v>86.6</v>
      </c>
      <c r="D71" s="54">
        <v>93.5</v>
      </c>
      <c r="E71" s="54">
        <v>107.6</v>
      </c>
      <c r="F71" s="54">
        <v>98.4</v>
      </c>
      <c r="G71" s="54">
        <v>102.4</v>
      </c>
      <c r="H71" s="54">
        <v>92.2</v>
      </c>
      <c r="I71" s="54">
        <v>98.8</v>
      </c>
      <c r="J71" s="54">
        <v>102.7</v>
      </c>
      <c r="K71" s="54">
        <v>102.6</v>
      </c>
      <c r="L71" s="54">
        <v>99.4</v>
      </c>
      <c r="M71" s="54">
        <v>136.9</v>
      </c>
      <c r="N71" s="54">
        <v>107.2</v>
      </c>
      <c r="O71" s="54">
        <v>104.7</v>
      </c>
      <c r="P71" s="54">
        <v>140.80000000000001</v>
      </c>
      <c r="Q71" s="54">
        <v>101.7</v>
      </c>
      <c r="R71" s="54">
        <v>103.3</v>
      </c>
      <c r="S71" s="54">
        <v>97.7</v>
      </c>
      <c r="T71" s="54">
        <v>94.2</v>
      </c>
      <c r="U71" s="54">
        <v>95.7</v>
      </c>
      <c r="V71" s="55">
        <v>0</v>
      </c>
    </row>
    <row r="72" spans="1:22" s="21" customFormat="1" ht="15.75" x14ac:dyDescent="0.25">
      <c r="A72" s="10" t="s">
        <v>24</v>
      </c>
      <c r="B72" s="64">
        <v>102.3</v>
      </c>
      <c r="C72" s="65">
        <v>107.9</v>
      </c>
      <c r="D72" s="54">
        <v>96.3</v>
      </c>
      <c r="E72" s="54">
        <v>103.7</v>
      </c>
      <c r="F72" s="54">
        <v>101.9</v>
      </c>
      <c r="G72" s="54">
        <v>116.2</v>
      </c>
      <c r="H72" s="54">
        <v>112.6</v>
      </c>
      <c r="I72" s="54">
        <v>95.8</v>
      </c>
      <c r="J72" s="54">
        <v>101.9</v>
      </c>
      <c r="K72" s="54">
        <v>101.3</v>
      </c>
      <c r="L72" s="54">
        <v>104.1</v>
      </c>
      <c r="M72" s="54">
        <v>134.9</v>
      </c>
      <c r="N72" s="54">
        <v>101.5</v>
      </c>
      <c r="O72" s="54">
        <v>105.3</v>
      </c>
      <c r="P72" s="54">
        <v>99</v>
      </c>
      <c r="Q72" s="54">
        <v>104.1</v>
      </c>
      <c r="R72" s="54">
        <v>101.7</v>
      </c>
      <c r="S72" s="54">
        <v>100</v>
      </c>
      <c r="T72" s="54">
        <v>116.4</v>
      </c>
      <c r="U72" s="54">
        <v>97.5</v>
      </c>
      <c r="V72" s="55">
        <v>0</v>
      </c>
    </row>
    <row r="73" spans="1:22" ht="15.75" x14ac:dyDescent="0.25">
      <c r="A73" s="12" t="s">
        <v>109</v>
      </c>
      <c r="B73" s="64">
        <v>107.1</v>
      </c>
      <c r="C73" s="65">
        <v>100.9</v>
      </c>
      <c r="D73" s="54">
        <v>108.7</v>
      </c>
      <c r="E73" s="54">
        <v>105.1</v>
      </c>
      <c r="F73" s="54">
        <v>99.5</v>
      </c>
      <c r="G73" s="54">
        <v>102.6</v>
      </c>
      <c r="H73" s="54">
        <v>114.4</v>
      </c>
      <c r="I73" s="54">
        <v>104.5</v>
      </c>
      <c r="J73" s="54">
        <v>97.9</v>
      </c>
      <c r="K73" s="54">
        <v>104.7</v>
      </c>
      <c r="L73" s="54">
        <v>104.2</v>
      </c>
      <c r="M73" s="54">
        <v>99.2</v>
      </c>
      <c r="N73" s="54">
        <v>111.6</v>
      </c>
      <c r="O73" s="54">
        <v>109.8</v>
      </c>
      <c r="P73" s="54">
        <v>89.7</v>
      </c>
      <c r="Q73" s="54">
        <v>102.3</v>
      </c>
      <c r="R73" s="54">
        <v>101.7</v>
      </c>
      <c r="S73" s="54">
        <v>100.9</v>
      </c>
      <c r="T73" s="54">
        <v>108.3</v>
      </c>
      <c r="U73" s="54">
        <v>98.4</v>
      </c>
      <c r="V73" s="55">
        <v>0</v>
      </c>
    </row>
    <row r="74" spans="1:22" ht="15.75" x14ac:dyDescent="0.25">
      <c r="A74" s="12" t="s">
        <v>23</v>
      </c>
      <c r="B74" s="64">
        <v>101.2</v>
      </c>
      <c r="C74" s="65">
        <v>104.2</v>
      </c>
      <c r="D74" s="54">
        <v>100.3</v>
      </c>
      <c r="E74" s="54">
        <v>99.9</v>
      </c>
      <c r="F74" s="54">
        <v>98.1</v>
      </c>
      <c r="G74" s="54">
        <v>96.6</v>
      </c>
      <c r="H74" s="54">
        <v>111.1</v>
      </c>
      <c r="I74" s="54">
        <v>103.3</v>
      </c>
      <c r="J74" s="54">
        <v>95.3</v>
      </c>
      <c r="K74" s="54">
        <v>96.8</v>
      </c>
      <c r="L74" s="54">
        <v>95.3</v>
      </c>
      <c r="M74" s="54">
        <v>107.5</v>
      </c>
      <c r="N74" s="54">
        <v>114.5</v>
      </c>
      <c r="O74" s="54">
        <v>114.9</v>
      </c>
      <c r="P74" s="54">
        <v>97.1</v>
      </c>
      <c r="Q74" s="54">
        <v>103.3</v>
      </c>
      <c r="R74" s="54">
        <v>101.4</v>
      </c>
      <c r="S74" s="54">
        <v>99.7</v>
      </c>
      <c r="T74" s="54">
        <v>108.5</v>
      </c>
      <c r="U74" s="54">
        <v>83.6</v>
      </c>
      <c r="V74" s="55">
        <v>0</v>
      </c>
    </row>
    <row r="75" spans="1:22" ht="15.75" x14ac:dyDescent="0.25">
      <c r="A75" s="7" t="s">
        <v>22</v>
      </c>
      <c r="B75" s="64">
        <v>115</v>
      </c>
      <c r="C75" s="65">
        <v>95.7</v>
      </c>
      <c r="D75" s="54">
        <v>121</v>
      </c>
      <c r="E75" s="54">
        <v>98</v>
      </c>
      <c r="F75" s="54">
        <v>95.2</v>
      </c>
      <c r="G75" s="54">
        <v>95.6</v>
      </c>
      <c r="H75" s="54">
        <v>116.9</v>
      </c>
      <c r="I75" s="54">
        <v>102.8</v>
      </c>
      <c r="J75" s="54">
        <v>99.2</v>
      </c>
      <c r="K75" s="54">
        <v>115.2</v>
      </c>
      <c r="L75" s="54">
        <v>112.2</v>
      </c>
      <c r="M75" s="54">
        <v>121.6</v>
      </c>
      <c r="N75" s="54">
        <v>119.3</v>
      </c>
      <c r="O75" s="54">
        <v>102.5</v>
      </c>
      <c r="P75" s="54">
        <v>73.2</v>
      </c>
      <c r="Q75" s="54">
        <v>99.5</v>
      </c>
      <c r="R75" s="54">
        <v>105.1</v>
      </c>
      <c r="S75" s="54">
        <v>101.6</v>
      </c>
      <c r="T75" s="54">
        <v>111.2</v>
      </c>
      <c r="U75" s="54">
        <v>94.6</v>
      </c>
      <c r="V75" s="55">
        <v>0</v>
      </c>
    </row>
    <row r="76" spans="1:22" ht="15.75" x14ac:dyDescent="0.25">
      <c r="A76" s="10" t="s">
        <v>85</v>
      </c>
      <c r="B76" s="64">
        <v>108.5</v>
      </c>
      <c r="C76" s="65">
        <v>100.6</v>
      </c>
      <c r="D76" s="54">
        <v>116.6</v>
      </c>
      <c r="E76" s="54">
        <v>109.6</v>
      </c>
      <c r="F76" s="54">
        <v>110.1</v>
      </c>
      <c r="G76" s="54">
        <v>122</v>
      </c>
      <c r="H76" s="54">
        <v>111.6</v>
      </c>
      <c r="I76" s="54">
        <v>107.1</v>
      </c>
      <c r="J76" s="54">
        <v>101.7</v>
      </c>
      <c r="K76" s="54">
        <v>110</v>
      </c>
      <c r="L76" s="54">
        <v>111.8</v>
      </c>
      <c r="M76" s="54">
        <v>87.6</v>
      </c>
      <c r="N76" s="54">
        <v>105.7</v>
      </c>
      <c r="O76" s="54">
        <v>109.1</v>
      </c>
      <c r="P76" s="54">
        <v>119</v>
      </c>
      <c r="Q76" s="54">
        <v>103.3</v>
      </c>
      <c r="R76" s="54">
        <v>100</v>
      </c>
      <c r="S76" s="54">
        <v>103.5</v>
      </c>
      <c r="T76" s="54">
        <v>105</v>
      </c>
      <c r="U76" s="54">
        <v>113.9</v>
      </c>
      <c r="V76" s="55">
        <v>0</v>
      </c>
    </row>
    <row r="77" spans="1:22" ht="15.75" x14ac:dyDescent="0.25">
      <c r="A77" s="14" t="s">
        <v>110</v>
      </c>
      <c r="B77" s="64">
        <v>101</v>
      </c>
      <c r="C77" s="65">
        <v>97.2</v>
      </c>
      <c r="D77" s="54">
        <v>106.5</v>
      </c>
      <c r="E77" s="54">
        <v>99.4</v>
      </c>
      <c r="F77" s="54">
        <v>80.099999999999994</v>
      </c>
      <c r="G77" s="54">
        <v>126.1</v>
      </c>
      <c r="H77" s="54">
        <v>116.2</v>
      </c>
      <c r="I77" s="54">
        <v>101.9</v>
      </c>
      <c r="J77" s="54">
        <v>98.7</v>
      </c>
      <c r="K77" s="54">
        <v>107.5</v>
      </c>
      <c r="L77" s="54">
        <v>102.2</v>
      </c>
      <c r="M77" s="54">
        <v>122.8</v>
      </c>
      <c r="N77" s="54">
        <v>103.7</v>
      </c>
      <c r="O77" s="54">
        <v>100.6</v>
      </c>
      <c r="P77" s="54">
        <v>119.6</v>
      </c>
      <c r="Q77" s="54">
        <v>100.6</v>
      </c>
      <c r="R77" s="54">
        <v>98.9</v>
      </c>
      <c r="S77" s="54">
        <v>101.5</v>
      </c>
      <c r="T77" s="54">
        <v>96.2</v>
      </c>
      <c r="U77" s="54">
        <v>111.8</v>
      </c>
      <c r="V77" s="55">
        <v>0</v>
      </c>
    </row>
    <row r="78" spans="1:22" ht="15.75" x14ac:dyDescent="0.25">
      <c r="A78" s="9" t="s">
        <v>5</v>
      </c>
      <c r="B78" s="48">
        <v>102.4</v>
      </c>
      <c r="C78" s="48">
        <v>104.2</v>
      </c>
      <c r="D78" s="48">
        <v>104.3</v>
      </c>
      <c r="E78" s="48">
        <v>103.2</v>
      </c>
      <c r="F78" s="48">
        <v>101.7</v>
      </c>
      <c r="G78" s="48">
        <v>99.6</v>
      </c>
      <c r="H78" s="48">
        <v>94.7</v>
      </c>
      <c r="I78" s="48">
        <v>101.7</v>
      </c>
      <c r="J78" s="48">
        <v>102.6</v>
      </c>
      <c r="K78" s="48">
        <v>103.2</v>
      </c>
      <c r="L78" s="48">
        <v>103.5</v>
      </c>
      <c r="M78" s="48">
        <v>107.3</v>
      </c>
      <c r="N78" s="48">
        <v>103.2</v>
      </c>
      <c r="O78" s="48">
        <v>100.3</v>
      </c>
      <c r="P78" s="48">
        <v>107.3</v>
      </c>
      <c r="Q78" s="48">
        <v>101.5</v>
      </c>
      <c r="R78" s="48">
        <v>101</v>
      </c>
      <c r="S78" s="48">
        <v>99.6</v>
      </c>
      <c r="T78" s="48">
        <v>98.6</v>
      </c>
      <c r="U78" s="48">
        <v>100.1</v>
      </c>
      <c r="V78" s="48">
        <v>0</v>
      </c>
    </row>
    <row r="79" spans="1:22" ht="15.75" x14ac:dyDescent="0.25">
      <c r="A79" s="10" t="s">
        <v>21</v>
      </c>
      <c r="B79" s="64">
        <v>104.3</v>
      </c>
      <c r="C79" s="65">
        <v>98</v>
      </c>
      <c r="D79" s="54">
        <v>107.8</v>
      </c>
      <c r="E79" s="54">
        <v>106</v>
      </c>
      <c r="F79" s="54">
        <v>99.8</v>
      </c>
      <c r="G79" s="54">
        <v>101.5</v>
      </c>
      <c r="H79" s="54">
        <v>129.30000000000001</v>
      </c>
      <c r="I79" s="54">
        <v>96.5</v>
      </c>
      <c r="J79" s="54">
        <v>95.7</v>
      </c>
      <c r="K79" s="54">
        <v>104.9</v>
      </c>
      <c r="L79" s="54">
        <v>107.2</v>
      </c>
      <c r="M79" s="54">
        <v>363.3</v>
      </c>
      <c r="N79" s="54">
        <v>108.7</v>
      </c>
      <c r="O79" s="54">
        <v>94.1</v>
      </c>
      <c r="P79" s="54">
        <v>83.6</v>
      </c>
      <c r="Q79" s="54">
        <v>107.6</v>
      </c>
      <c r="R79" s="54">
        <v>101.3</v>
      </c>
      <c r="S79" s="54">
        <v>100.1</v>
      </c>
      <c r="T79" s="54">
        <v>103</v>
      </c>
      <c r="U79" s="54">
        <v>114.1</v>
      </c>
      <c r="V79" s="55">
        <v>0</v>
      </c>
    </row>
    <row r="80" spans="1:22" ht="15.75" x14ac:dyDescent="0.25">
      <c r="A80" s="10" t="s">
        <v>20</v>
      </c>
      <c r="B80" s="64">
        <v>100</v>
      </c>
      <c r="C80" s="65">
        <v>109.7</v>
      </c>
      <c r="D80" s="54">
        <v>99.2</v>
      </c>
      <c r="E80" s="54">
        <v>99.2</v>
      </c>
      <c r="F80" s="54">
        <v>98.9</v>
      </c>
      <c r="G80" s="54">
        <v>92.9</v>
      </c>
      <c r="H80" s="54">
        <v>99.8</v>
      </c>
      <c r="I80" s="54">
        <v>85.9</v>
      </c>
      <c r="J80" s="54">
        <v>99.3</v>
      </c>
      <c r="K80" s="54">
        <v>89.3</v>
      </c>
      <c r="L80" s="54">
        <v>124.2</v>
      </c>
      <c r="M80" s="54">
        <v>179.3</v>
      </c>
      <c r="N80" s="54">
        <v>101.8</v>
      </c>
      <c r="O80" s="54">
        <v>82</v>
      </c>
      <c r="P80" s="54">
        <v>113.3</v>
      </c>
      <c r="Q80" s="54">
        <v>102.8</v>
      </c>
      <c r="R80" s="54">
        <v>98.5</v>
      </c>
      <c r="S80" s="54">
        <v>101</v>
      </c>
      <c r="T80" s="54">
        <v>90</v>
      </c>
      <c r="U80" s="54">
        <v>116.8</v>
      </c>
      <c r="V80" s="55">
        <v>0</v>
      </c>
    </row>
    <row r="81" spans="1:22" s="21" customFormat="1" ht="15.75" x14ac:dyDescent="0.25">
      <c r="A81" s="10" t="s">
        <v>19</v>
      </c>
      <c r="B81" s="64">
        <v>102.2</v>
      </c>
      <c r="C81" s="65">
        <v>109.1</v>
      </c>
      <c r="D81" s="54">
        <v>107.6</v>
      </c>
      <c r="E81" s="54">
        <v>101</v>
      </c>
      <c r="F81" s="54">
        <v>107</v>
      </c>
      <c r="G81" s="54">
        <v>102.8</v>
      </c>
      <c r="H81" s="54">
        <v>107.4</v>
      </c>
      <c r="I81" s="54">
        <v>97.4</v>
      </c>
      <c r="J81" s="54">
        <v>113.6</v>
      </c>
      <c r="K81" s="54">
        <v>97.5</v>
      </c>
      <c r="L81" s="54">
        <v>107.9</v>
      </c>
      <c r="M81" s="54">
        <v>94.8</v>
      </c>
      <c r="N81" s="54">
        <v>93</v>
      </c>
      <c r="O81" s="54">
        <v>84</v>
      </c>
      <c r="P81" s="54">
        <v>81.400000000000006</v>
      </c>
      <c r="Q81" s="54">
        <v>104.5</v>
      </c>
      <c r="R81" s="54">
        <v>99.8</v>
      </c>
      <c r="S81" s="54">
        <v>96.7</v>
      </c>
      <c r="T81" s="54">
        <v>90.2</v>
      </c>
      <c r="U81" s="54">
        <v>102.2</v>
      </c>
      <c r="V81" s="55">
        <v>0</v>
      </c>
    </row>
    <row r="82" spans="1:22" ht="15.75" x14ac:dyDescent="0.25">
      <c r="A82" s="10" t="s">
        <v>111</v>
      </c>
      <c r="B82" s="64">
        <v>102</v>
      </c>
      <c r="C82" s="65">
        <v>104</v>
      </c>
      <c r="D82" s="54">
        <v>104.7</v>
      </c>
      <c r="E82" s="54">
        <v>99.7</v>
      </c>
      <c r="F82" s="54">
        <v>95</v>
      </c>
      <c r="G82" s="54">
        <v>113.9</v>
      </c>
      <c r="H82" s="54">
        <v>103.4</v>
      </c>
      <c r="I82" s="54">
        <v>104.6</v>
      </c>
      <c r="J82" s="54">
        <v>100.7</v>
      </c>
      <c r="K82" s="54">
        <v>90.8</v>
      </c>
      <c r="L82" s="54">
        <v>103.7</v>
      </c>
      <c r="M82" s="54">
        <v>106.9</v>
      </c>
      <c r="N82" s="54">
        <v>103.6</v>
      </c>
      <c r="O82" s="54">
        <v>95.6</v>
      </c>
      <c r="P82" s="54">
        <v>96</v>
      </c>
      <c r="Q82" s="54">
        <v>101.7</v>
      </c>
      <c r="R82" s="54">
        <v>101.2</v>
      </c>
      <c r="S82" s="54">
        <v>100.7</v>
      </c>
      <c r="T82" s="54">
        <v>103.2</v>
      </c>
      <c r="U82" s="54">
        <v>104.9</v>
      </c>
      <c r="V82" s="55">
        <v>0</v>
      </c>
    </row>
    <row r="83" spans="1:22" ht="15.75" x14ac:dyDescent="0.25">
      <c r="A83" s="10" t="s">
        <v>112</v>
      </c>
      <c r="B83" s="64">
        <v>103.3</v>
      </c>
      <c r="C83" s="65">
        <v>107.3</v>
      </c>
      <c r="D83" s="54">
        <v>108.5</v>
      </c>
      <c r="E83" s="54">
        <v>105.1</v>
      </c>
      <c r="F83" s="54">
        <v>103</v>
      </c>
      <c r="G83" s="54">
        <v>92.4</v>
      </c>
      <c r="H83" s="54">
        <v>85.3</v>
      </c>
      <c r="I83" s="54">
        <v>100.4</v>
      </c>
      <c r="J83" s="54">
        <v>100.2</v>
      </c>
      <c r="K83" s="54">
        <v>103.7</v>
      </c>
      <c r="L83" s="54">
        <v>103.6</v>
      </c>
      <c r="M83" s="54">
        <v>112.6</v>
      </c>
      <c r="N83" s="54">
        <v>106.7</v>
      </c>
      <c r="O83" s="54">
        <v>106.1</v>
      </c>
      <c r="P83" s="54">
        <v>101.8</v>
      </c>
      <c r="Q83" s="54">
        <v>103.3</v>
      </c>
      <c r="R83" s="54">
        <v>99.2</v>
      </c>
      <c r="S83" s="54">
        <v>98.4</v>
      </c>
      <c r="T83" s="54">
        <v>91.3</v>
      </c>
      <c r="U83" s="54">
        <v>100</v>
      </c>
      <c r="V83" s="55">
        <v>0</v>
      </c>
    </row>
    <row r="84" spans="1:22" ht="15.75" x14ac:dyDescent="0.25">
      <c r="A84" s="10" t="s">
        <v>113</v>
      </c>
      <c r="B84" s="64">
        <v>102.5</v>
      </c>
      <c r="C84" s="65">
        <v>105.3</v>
      </c>
      <c r="D84" s="54">
        <v>103.2</v>
      </c>
      <c r="E84" s="54">
        <v>95.9</v>
      </c>
      <c r="F84" s="54">
        <v>108.1</v>
      </c>
      <c r="G84" s="54">
        <v>99.9</v>
      </c>
      <c r="H84" s="54">
        <v>98.7</v>
      </c>
      <c r="I84" s="54">
        <v>97.7</v>
      </c>
      <c r="J84" s="54">
        <v>102.7</v>
      </c>
      <c r="K84" s="54">
        <v>102.5</v>
      </c>
      <c r="L84" s="54">
        <v>106.6</v>
      </c>
      <c r="M84" s="54">
        <v>79</v>
      </c>
      <c r="N84" s="54">
        <v>111.8</v>
      </c>
      <c r="O84" s="54">
        <v>97.1</v>
      </c>
      <c r="P84" s="54">
        <v>131</v>
      </c>
      <c r="Q84" s="54">
        <v>98.9</v>
      </c>
      <c r="R84" s="54">
        <v>102.4</v>
      </c>
      <c r="S84" s="54">
        <v>101.8</v>
      </c>
      <c r="T84" s="54">
        <v>106.3</v>
      </c>
      <c r="U84" s="54">
        <v>104.2</v>
      </c>
      <c r="V84" s="55">
        <v>0</v>
      </c>
    </row>
    <row r="85" spans="1:22" ht="15.75" x14ac:dyDescent="0.25">
      <c r="A85" s="72" t="s">
        <v>184</v>
      </c>
      <c r="B85" s="64">
        <v>101.9</v>
      </c>
      <c r="C85" s="65">
        <v>98</v>
      </c>
      <c r="D85" s="54">
        <v>101.6</v>
      </c>
      <c r="E85" s="54">
        <v>105.4</v>
      </c>
      <c r="F85" s="54">
        <v>95</v>
      </c>
      <c r="G85" s="54">
        <v>100.8</v>
      </c>
      <c r="H85" s="54">
        <v>103.8</v>
      </c>
      <c r="I85" s="54">
        <v>100.3</v>
      </c>
      <c r="J85" s="54">
        <v>109.1</v>
      </c>
      <c r="K85" s="54">
        <v>98.3</v>
      </c>
      <c r="L85" s="54">
        <v>99.3</v>
      </c>
      <c r="M85" s="54">
        <v>114.2</v>
      </c>
      <c r="N85" s="54">
        <v>101.9</v>
      </c>
      <c r="O85" s="54">
        <v>106.8</v>
      </c>
      <c r="P85" s="54">
        <v>98.5</v>
      </c>
      <c r="Q85" s="54">
        <v>100.4</v>
      </c>
      <c r="R85" s="54">
        <v>99</v>
      </c>
      <c r="S85" s="54">
        <v>98.3</v>
      </c>
      <c r="T85" s="54">
        <v>102.7</v>
      </c>
      <c r="U85" s="54">
        <v>91.8</v>
      </c>
      <c r="V85" s="55">
        <v>0</v>
      </c>
    </row>
    <row r="86" spans="1:22" ht="15.75" x14ac:dyDescent="0.25">
      <c r="A86" s="10" t="s">
        <v>114</v>
      </c>
      <c r="B86" s="64">
        <v>103.6</v>
      </c>
      <c r="C86" s="65">
        <v>95.5</v>
      </c>
      <c r="D86" s="54">
        <v>131.9</v>
      </c>
      <c r="E86" s="54">
        <v>104.1</v>
      </c>
      <c r="F86" s="54">
        <v>97.4</v>
      </c>
      <c r="G86" s="54">
        <v>100.5</v>
      </c>
      <c r="H86" s="54">
        <v>101.3</v>
      </c>
      <c r="I86" s="54">
        <v>108.8</v>
      </c>
      <c r="J86" s="54">
        <v>102.6</v>
      </c>
      <c r="K86" s="54">
        <v>116.6</v>
      </c>
      <c r="L86" s="54">
        <v>103.4</v>
      </c>
      <c r="M86" s="54">
        <v>109.1</v>
      </c>
      <c r="N86" s="54">
        <v>96.4</v>
      </c>
      <c r="O86" s="54">
        <v>104</v>
      </c>
      <c r="P86" s="54">
        <v>111.2</v>
      </c>
      <c r="Q86" s="54">
        <v>100.4</v>
      </c>
      <c r="R86" s="54">
        <v>102.7</v>
      </c>
      <c r="S86" s="54">
        <v>99.2</v>
      </c>
      <c r="T86" s="54">
        <v>95.4</v>
      </c>
      <c r="U86" s="54">
        <v>100.4</v>
      </c>
      <c r="V86" s="55">
        <v>0</v>
      </c>
    </row>
    <row r="87" spans="1:22" ht="15.75" x14ac:dyDescent="0.25">
      <c r="A87" s="10" t="s">
        <v>18</v>
      </c>
      <c r="B87" s="64">
        <v>100</v>
      </c>
      <c r="C87" s="65">
        <v>106.4</v>
      </c>
      <c r="D87" s="54">
        <v>86.4</v>
      </c>
      <c r="E87" s="54">
        <v>99.6</v>
      </c>
      <c r="F87" s="54">
        <v>93.2</v>
      </c>
      <c r="G87" s="54">
        <v>112.7</v>
      </c>
      <c r="H87" s="54">
        <v>92.7</v>
      </c>
      <c r="I87" s="54">
        <v>95.7</v>
      </c>
      <c r="J87" s="54">
        <v>101.5</v>
      </c>
      <c r="K87" s="54">
        <v>100.2</v>
      </c>
      <c r="L87" s="54">
        <v>100.7</v>
      </c>
      <c r="M87" s="54">
        <v>96.9</v>
      </c>
      <c r="N87" s="54">
        <v>100.6</v>
      </c>
      <c r="O87" s="54">
        <v>100.4</v>
      </c>
      <c r="P87" s="54">
        <v>104.2</v>
      </c>
      <c r="Q87" s="54">
        <v>102.6</v>
      </c>
      <c r="R87" s="54">
        <v>100.8</v>
      </c>
      <c r="S87" s="54">
        <v>100.2</v>
      </c>
      <c r="T87" s="54">
        <v>106.2</v>
      </c>
      <c r="U87" s="54">
        <v>109.3</v>
      </c>
      <c r="V87" s="55">
        <v>0</v>
      </c>
    </row>
    <row r="88" spans="1:22" ht="15.75" x14ac:dyDescent="0.25">
      <c r="A88" s="14" t="s">
        <v>17</v>
      </c>
      <c r="B88" s="66">
        <v>101</v>
      </c>
      <c r="C88" s="65">
        <v>116.7</v>
      </c>
      <c r="D88" s="54">
        <v>96.8</v>
      </c>
      <c r="E88" s="54">
        <v>117.8</v>
      </c>
      <c r="F88" s="54">
        <v>101.9</v>
      </c>
      <c r="G88" s="54">
        <v>90.5</v>
      </c>
      <c r="H88" s="54">
        <v>87</v>
      </c>
      <c r="I88" s="54">
        <v>99.5</v>
      </c>
      <c r="J88" s="54">
        <v>99.9</v>
      </c>
      <c r="K88" s="54">
        <v>107.3</v>
      </c>
      <c r="L88" s="54">
        <v>102.9</v>
      </c>
      <c r="M88" s="54">
        <v>131.80000000000001</v>
      </c>
      <c r="N88" s="54">
        <v>109.3</v>
      </c>
      <c r="O88" s="54">
        <v>84.7</v>
      </c>
      <c r="P88" s="54">
        <v>87.7</v>
      </c>
      <c r="Q88" s="54">
        <v>102.6</v>
      </c>
      <c r="R88" s="54">
        <v>103.6</v>
      </c>
      <c r="S88" s="54">
        <v>99.9</v>
      </c>
      <c r="T88" s="54">
        <v>108</v>
      </c>
      <c r="U88" s="54">
        <v>80.400000000000006</v>
      </c>
      <c r="V88" s="55">
        <v>0</v>
      </c>
    </row>
    <row r="89" spans="1:22" ht="15.75" x14ac:dyDescent="0.25">
      <c r="A89" s="9" t="s">
        <v>6</v>
      </c>
      <c r="B89" s="48">
        <v>103.4</v>
      </c>
      <c r="C89" s="48">
        <v>108.2</v>
      </c>
      <c r="D89" s="48">
        <v>105.6</v>
      </c>
      <c r="E89" s="48">
        <v>101.1</v>
      </c>
      <c r="F89" s="48">
        <v>103.1</v>
      </c>
      <c r="G89" s="48">
        <v>99.7</v>
      </c>
      <c r="H89" s="48">
        <v>98.6</v>
      </c>
      <c r="I89" s="48">
        <v>105.8</v>
      </c>
      <c r="J89" s="48">
        <v>100.2</v>
      </c>
      <c r="K89" s="48">
        <v>104.1</v>
      </c>
      <c r="L89" s="48">
        <v>105</v>
      </c>
      <c r="M89" s="48">
        <v>92.5</v>
      </c>
      <c r="N89" s="48">
        <v>105.1</v>
      </c>
      <c r="O89" s="48">
        <v>94</v>
      </c>
      <c r="P89" s="48">
        <v>125</v>
      </c>
      <c r="Q89" s="48">
        <v>100.7</v>
      </c>
      <c r="R89" s="48">
        <v>101.5</v>
      </c>
      <c r="S89" s="48">
        <v>100.4</v>
      </c>
      <c r="T89" s="48">
        <v>98.8</v>
      </c>
      <c r="U89" s="48">
        <v>103.4</v>
      </c>
      <c r="V89" s="48">
        <v>0</v>
      </c>
    </row>
    <row r="90" spans="1:22" ht="15.75" x14ac:dyDescent="0.25">
      <c r="A90" s="10" t="s">
        <v>115</v>
      </c>
      <c r="B90" s="67">
        <v>104.4</v>
      </c>
      <c r="C90" s="65">
        <v>123.4</v>
      </c>
      <c r="D90" s="54">
        <v>111.3</v>
      </c>
      <c r="E90" s="54">
        <v>95.4</v>
      </c>
      <c r="F90" s="54">
        <v>88.2</v>
      </c>
      <c r="G90" s="54">
        <v>78.8</v>
      </c>
      <c r="H90" s="54">
        <v>91.4</v>
      </c>
      <c r="I90" s="54">
        <v>89.8</v>
      </c>
      <c r="J90" s="54">
        <v>94.4</v>
      </c>
      <c r="K90" s="54">
        <v>95.6</v>
      </c>
      <c r="L90" s="54">
        <v>95.7</v>
      </c>
      <c r="M90" s="54">
        <v>105.8</v>
      </c>
      <c r="N90" s="54">
        <v>108</v>
      </c>
      <c r="O90" s="54">
        <v>70.7</v>
      </c>
      <c r="P90" s="54">
        <v>527.1</v>
      </c>
      <c r="Q90" s="54">
        <v>100.8</v>
      </c>
      <c r="R90" s="54">
        <v>101.5</v>
      </c>
      <c r="S90" s="54">
        <v>97.6</v>
      </c>
      <c r="T90" s="54">
        <v>98.9</v>
      </c>
      <c r="U90" s="54">
        <v>101.8</v>
      </c>
      <c r="V90" s="55">
        <v>0</v>
      </c>
    </row>
    <row r="91" spans="1:22" ht="15.75" x14ac:dyDescent="0.25">
      <c r="A91" s="10" t="s">
        <v>116</v>
      </c>
      <c r="B91" s="64">
        <v>103.9</v>
      </c>
      <c r="C91" s="65">
        <v>102</v>
      </c>
      <c r="D91" s="54">
        <v>105.2</v>
      </c>
      <c r="E91" s="54">
        <v>110.5</v>
      </c>
      <c r="F91" s="54">
        <v>111.3</v>
      </c>
      <c r="G91" s="54">
        <v>107.3</v>
      </c>
      <c r="H91" s="54">
        <v>103.7</v>
      </c>
      <c r="I91" s="54">
        <v>103</v>
      </c>
      <c r="J91" s="54">
        <v>93.9</v>
      </c>
      <c r="K91" s="54">
        <v>115.7</v>
      </c>
      <c r="L91" s="54">
        <v>103.4</v>
      </c>
      <c r="M91" s="54">
        <v>94.1</v>
      </c>
      <c r="N91" s="54">
        <v>111.4</v>
      </c>
      <c r="O91" s="54">
        <v>98.8</v>
      </c>
      <c r="P91" s="54">
        <v>122.4</v>
      </c>
      <c r="Q91" s="54">
        <v>98.9</v>
      </c>
      <c r="R91" s="54">
        <v>101.8</v>
      </c>
      <c r="S91" s="54">
        <v>101</v>
      </c>
      <c r="T91" s="54">
        <v>95</v>
      </c>
      <c r="U91" s="54">
        <v>111</v>
      </c>
      <c r="V91" s="55">
        <v>0</v>
      </c>
    </row>
    <row r="92" spans="1:22" s="21" customFormat="1" ht="15.75" x14ac:dyDescent="0.25">
      <c r="A92" s="10" t="s">
        <v>7</v>
      </c>
      <c r="B92" s="64">
        <v>101.1</v>
      </c>
      <c r="C92" s="65">
        <v>118.8</v>
      </c>
      <c r="D92" s="54">
        <v>105.1</v>
      </c>
      <c r="E92" s="54">
        <v>88.5</v>
      </c>
      <c r="F92" s="54">
        <v>106.8</v>
      </c>
      <c r="G92" s="54">
        <v>102.3</v>
      </c>
      <c r="H92" s="54">
        <v>56.2</v>
      </c>
      <c r="I92" s="54">
        <v>118.7</v>
      </c>
      <c r="J92" s="54">
        <v>99.4</v>
      </c>
      <c r="K92" s="54">
        <v>92</v>
      </c>
      <c r="L92" s="54">
        <v>123.3</v>
      </c>
      <c r="M92" s="54">
        <v>69.7</v>
      </c>
      <c r="N92" s="54">
        <v>117.7</v>
      </c>
      <c r="O92" s="54">
        <v>96.3</v>
      </c>
      <c r="P92" s="54">
        <v>93.6</v>
      </c>
      <c r="Q92" s="54">
        <v>99.9</v>
      </c>
      <c r="R92" s="54">
        <v>105.8</v>
      </c>
      <c r="S92" s="54">
        <v>100.3</v>
      </c>
      <c r="T92" s="54">
        <v>108.9</v>
      </c>
      <c r="U92" s="54">
        <v>113.7</v>
      </c>
      <c r="V92" s="55">
        <v>0</v>
      </c>
    </row>
    <row r="93" spans="1:22" ht="15.75" x14ac:dyDescent="0.25">
      <c r="A93" s="10" t="s">
        <v>16</v>
      </c>
      <c r="B93" s="64">
        <v>106.5</v>
      </c>
      <c r="C93" s="65">
        <v>113.1</v>
      </c>
      <c r="D93" s="54">
        <v>94.6</v>
      </c>
      <c r="E93" s="54">
        <v>144.19999999999999</v>
      </c>
      <c r="F93" s="54">
        <v>88.3</v>
      </c>
      <c r="G93" s="54">
        <v>86.6</v>
      </c>
      <c r="H93" s="54">
        <v>79.599999999999994</v>
      </c>
      <c r="I93" s="54">
        <v>98.3</v>
      </c>
      <c r="J93" s="54">
        <v>107.5</v>
      </c>
      <c r="K93" s="54">
        <v>97.4</v>
      </c>
      <c r="L93" s="54">
        <v>94.3</v>
      </c>
      <c r="M93" s="54">
        <v>77.099999999999994</v>
      </c>
      <c r="N93" s="54">
        <v>99.8</v>
      </c>
      <c r="O93" s="54">
        <v>101.5</v>
      </c>
      <c r="P93" s="54">
        <v>137</v>
      </c>
      <c r="Q93" s="54">
        <v>104.6</v>
      </c>
      <c r="R93" s="54">
        <v>101.7</v>
      </c>
      <c r="S93" s="54">
        <v>95.2</v>
      </c>
      <c r="T93" s="54">
        <v>106.9</v>
      </c>
      <c r="U93" s="54">
        <v>114.5</v>
      </c>
      <c r="V93" s="55">
        <v>0</v>
      </c>
    </row>
    <row r="94" spans="1:22" ht="15.75" x14ac:dyDescent="0.25">
      <c r="A94" s="10" t="s">
        <v>117</v>
      </c>
      <c r="B94" s="64">
        <v>101.8</v>
      </c>
      <c r="C94" s="65">
        <v>104</v>
      </c>
      <c r="D94" s="54">
        <v>113.7</v>
      </c>
      <c r="E94" s="54">
        <v>94.6</v>
      </c>
      <c r="F94" s="54">
        <v>104.9</v>
      </c>
      <c r="G94" s="54">
        <v>96.4</v>
      </c>
      <c r="H94" s="54">
        <v>94.4</v>
      </c>
      <c r="I94" s="54">
        <v>105.1</v>
      </c>
      <c r="J94" s="54">
        <v>104</v>
      </c>
      <c r="K94" s="54">
        <v>104.3</v>
      </c>
      <c r="L94" s="54">
        <v>105.7</v>
      </c>
      <c r="M94" s="54">
        <v>105.4</v>
      </c>
      <c r="N94" s="54">
        <v>103.1</v>
      </c>
      <c r="O94" s="54">
        <v>94.3</v>
      </c>
      <c r="P94" s="54">
        <v>104.1</v>
      </c>
      <c r="Q94" s="54">
        <v>100.5</v>
      </c>
      <c r="R94" s="54">
        <v>100.1</v>
      </c>
      <c r="S94" s="54">
        <v>101.9</v>
      </c>
      <c r="T94" s="54">
        <v>93.9</v>
      </c>
      <c r="U94" s="54">
        <v>90.6</v>
      </c>
      <c r="V94" s="55">
        <v>0</v>
      </c>
    </row>
    <row r="95" spans="1:22" ht="15.75" x14ac:dyDescent="0.25">
      <c r="A95" s="10" t="s">
        <v>15</v>
      </c>
      <c r="B95" s="64">
        <v>101.8</v>
      </c>
      <c r="C95" s="65">
        <v>103.4</v>
      </c>
      <c r="D95" s="54">
        <v>102.1</v>
      </c>
      <c r="E95" s="54">
        <v>100</v>
      </c>
      <c r="F95" s="54">
        <v>101.3</v>
      </c>
      <c r="G95" s="54">
        <v>103.8</v>
      </c>
      <c r="H95" s="54">
        <v>104.8</v>
      </c>
      <c r="I95" s="54">
        <v>109.8</v>
      </c>
      <c r="J95" s="54">
        <v>98.5</v>
      </c>
      <c r="K95" s="54">
        <v>110.7</v>
      </c>
      <c r="L95" s="54">
        <v>102.5</v>
      </c>
      <c r="M95" s="54">
        <v>77.2</v>
      </c>
      <c r="N95" s="54">
        <v>98.2</v>
      </c>
      <c r="O95" s="54">
        <v>98.3</v>
      </c>
      <c r="P95" s="54">
        <v>91.4</v>
      </c>
      <c r="Q95" s="54">
        <v>101</v>
      </c>
      <c r="R95" s="54">
        <v>100.5</v>
      </c>
      <c r="S95" s="54">
        <v>103</v>
      </c>
      <c r="T95" s="54">
        <v>92.7</v>
      </c>
      <c r="U95" s="54">
        <v>113.2</v>
      </c>
      <c r="V95" s="55">
        <v>0</v>
      </c>
    </row>
    <row r="96" spans="1:22" ht="15.75" x14ac:dyDescent="0.25">
      <c r="A96" s="14" t="s">
        <v>14</v>
      </c>
      <c r="B96" s="64">
        <v>101.3</v>
      </c>
      <c r="C96" s="65">
        <v>106.2</v>
      </c>
      <c r="D96" s="54">
        <v>92.7</v>
      </c>
      <c r="E96" s="54">
        <v>107.3</v>
      </c>
      <c r="F96" s="54">
        <v>98.1</v>
      </c>
      <c r="G96" s="54">
        <v>111.5</v>
      </c>
      <c r="H96" s="54">
        <v>101.8</v>
      </c>
      <c r="I96" s="54">
        <v>105.9</v>
      </c>
      <c r="J96" s="54">
        <v>98.8</v>
      </c>
      <c r="K96" s="54">
        <v>106.9</v>
      </c>
      <c r="L96" s="54">
        <v>105.8</v>
      </c>
      <c r="M96" s="54">
        <v>135.4</v>
      </c>
      <c r="N96" s="54">
        <v>107.6</v>
      </c>
      <c r="O96" s="54">
        <v>105</v>
      </c>
      <c r="P96" s="54">
        <v>134.6</v>
      </c>
      <c r="Q96" s="54">
        <v>96.6</v>
      </c>
      <c r="R96" s="54">
        <v>99.4</v>
      </c>
      <c r="S96" s="54">
        <v>92.6</v>
      </c>
      <c r="T96" s="54">
        <v>89</v>
      </c>
      <c r="U96" s="54">
        <v>105.4</v>
      </c>
      <c r="V96" s="55">
        <v>0</v>
      </c>
    </row>
    <row r="97" spans="1:22" ht="15.75" x14ac:dyDescent="0.25">
      <c r="A97" s="10" t="s">
        <v>118</v>
      </c>
      <c r="B97" s="64">
        <v>102.9</v>
      </c>
      <c r="C97" s="65">
        <v>89.5</v>
      </c>
      <c r="D97" s="54">
        <v>105.7</v>
      </c>
      <c r="E97" s="54">
        <v>76.400000000000006</v>
      </c>
      <c r="F97" s="54">
        <v>110.6</v>
      </c>
      <c r="G97" s="54">
        <v>109.6</v>
      </c>
      <c r="H97" s="54">
        <v>105.7</v>
      </c>
      <c r="I97" s="54">
        <v>110.1</v>
      </c>
      <c r="J97" s="54">
        <v>96.1</v>
      </c>
      <c r="K97" s="54">
        <v>115.2</v>
      </c>
      <c r="L97" s="54">
        <v>120.1</v>
      </c>
      <c r="M97" s="54">
        <v>86.8</v>
      </c>
      <c r="N97" s="54">
        <v>99.8</v>
      </c>
      <c r="O97" s="54">
        <v>105.1</v>
      </c>
      <c r="P97" s="54">
        <v>95.4</v>
      </c>
      <c r="Q97" s="54">
        <v>101.2</v>
      </c>
      <c r="R97" s="54">
        <v>98</v>
      </c>
      <c r="S97" s="54">
        <v>98.2</v>
      </c>
      <c r="T97" s="54">
        <v>106.1</v>
      </c>
      <c r="U97" s="54">
        <v>116.5</v>
      </c>
      <c r="V97" s="55">
        <v>0</v>
      </c>
    </row>
    <row r="98" spans="1:22" ht="15.75" x14ac:dyDescent="0.25">
      <c r="A98" s="10" t="s">
        <v>119</v>
      </c>
      <c r="B98" s="64">
        <v>106.8</v>
      </c>
      <c r="C98" s="65">
        <v>121.8</v>
      </c>
      <c r="D98" s="54">
        <v>107.6</v>
      </c>
      <c r="E98" s="54">
        <v>97.7</v>
      </c>
      <c r="F98" s="54">
        <v>106.9</v>
      </c>
      <c r="G98" s="54">
        <v>117.4</v>
      </c>
      <c r="H98" s="54">
        <v>108.9</v>
      </c>
      <c r="I98" s="54">
        <v>107.9</v>
      </c>
      <c r="J98" s="54">
        <v>109.2</v>
      </c>
      <c r="K98" s="54">
        <v>91.1</v>
      </c>
      <c r="L98" s="54">
        <v>104.5</v>
      </c>
      <c r="M98" s="54">
        <v>82.1</v>
      </c>
      <c r="N98" s="54">
        <v>107.9</v>
      </c>
      <c r="O98" s="54">
        <v>81.7</v>
      </c>
      <c r="P98" s="54">
        <v>95.4</v>
      </c>
      <c r="Q98" s="54">
        <v>102.9</v>
      </c>
      <c r="R98" s="54">
        <v>103.9</v>
      </c>
      <c r="S98" s="54">
        <v>104.6</v>
      </c>
      <c r="T98" s="54">
        <v>115.7</v>
      </c>
      <c r="U98" s="54">
        <v>89</v>
      </c>
      <c r="V98" s="55">
        <v>0</v>
      </c>
    </row>
    <row r="99" spans="1:22" ht="15.75" x14ac:dyDescent="0.25">
      <c r="A99" s="10" t="s">
        <v>13</v>
      </c>
      <c r="B99" s="64">
        <v>100.5</v>
      </c>
      <c r="C99" s="65">
        <v>95.9</v>
      </c>
      <c r="D99" s="54">
        <v>117.9</v>
      </c>
      <c r="E99" s="54">
        <v>75.900000000000006</v>
      </c>
      <c r="F99" s="54">
        <v>89.8</v>
      </c>
      <c r="G99" s="54">
        <v>67.099999999999994</v>
      </c>
      <c r="H99" s="54">
        <v>132.80000000000001</v>
      </c>
      <c r="I99" s="54">
        <v>97.5</v>
      </c>
      <c r="J99" s="54">
        <v>99.4</v>
      </c>
      <c r="K99" s="54">
        <v>109.9</v>
      </c>
      <c r="L99" s="54">
        <v>89.4</v>
      </c>
      <c r="M99" s="54">
        <v>71.900000000000006</v>
      </c>
      <c r="N99" s="54">
        <v>105.7</v>
      </c>
      <c r="O99" s="54">
        <v>51.5</v>
      </c>
      <c r="P99" s="54">
        <v>181.8</v>
      </c>
      <c r="Q99" s="54">
        <v>98.8</v>
      </c>
      <c r="R99" s="54">
        <v>97.3</v>
      </c>
      <c r="S99" s="54">
        <v>100.4</v>
      </c>
      <c r="T99" s="54">
        <v>96.9</v>
      </c>
      <c r="U99" s="54">
        <v>122.7</v>
      </c>
      <c r="V99" s="55">
        <v>0</v>
      </c>
    </row>
    <row r="100" spans="1:22" ht="15.75" x14ac:dyDescent="0.25">
      <c r="A100" s="10" t="s">
        <v>12</v>
      </c>
      <c r="B100" s="64">
        <v>103.8</v>
      </c>
      <c r="C100" s="60">
        <v>96.3</v>
      </c>
      <c r="D100" s="61">
        <v>97.2</v>
      </c>
      <c r="E100" s="61">
        <v>69.099999999999994</v>
      </c>
      <c r="F100" s="61">
        <v>100.9</v>
      </c>
      <c r="G100" s="61">
        <v>84</v>
      </c>
      <c r="H100" s="61">
        <v>151.4</v>
      </c>
      <c r="I100" s="61">
        <v>108.1</v>
      </c>
      <c r="J100" s="61">
        <v>92.1</v>
      </c>
      <c r="K100" s="61">
        <v>132.1</v>
      </c>
      <c r="L100" s="61">
        <v>129.9</v>
      </c>
      <c r="M100" s="61">
        <v>373.9</v>
      </c>
      <c r="N100" s="61">
        <v>140</v>
      </c>
      <c r="O100" s="61">
        <v>533.9</v>
      </c>
      <c r="P100" s="61">
        <v>76.3</v>
      </c>
      <c r="Q100" s="61">
        <v>101</v>
      </c>
      <c r="R100" s="61">
        <v>103.2</v>
      </c>
      <c r="S100" s="61">
        <v>99.3</v>
      </c>
      <c r="T100" s="61">
        <v>96.1</v>
      </c>
      <c r="U100" s="61">
        <v>109.6</v>
      </c>
      <c r="V100" s="62">
        <v>0</v>
      </c>
    </row>
    <row r="101" spans="1:22" x14ac:dyDescent="0.2">
      <c r="A101" s="107"/>
      <c r="B101" s="107"/>
      <c r="C101" s="107"/>
      <c r="D101" s="107"/>
      <c r="E101" s="107"/>
    </row>
    <row r="102" spans="1:22" s="98" customFormat="1" ht="52.5" customHeight="1" x14ac:dyDescent="0.2">
      <c r="A102" s="109" t="s">
        <v>218</v>
      </c>
      <c r="B102" s="109"/>
      <c r="C102" s="109"/>
      <c r="D102" s="109"/>
      <c r="E102" s="109"/>
    </row>
    <row r="103" spans="1:22" x14ac:dyDescent="0.2">
      <c r="A103" s="33"/>
      <c r="B103" s="33"/>
      <c r="C103" s="33"/>
      <c r="D103" s="33"/>
      <c r="E103" s="33"/>
    </row>
    <row r="104" spans="1:22" x14ac:dyDescent="0.2">
      <c r="A104" s="19"/>
    </row>
    <row r="105" spans="1:22" x14ac:dyDescent="0.2">
      <c r="A105" s="19"/>
    </row>
    <row r="106" spans="1:22" x14ac:dyDescent="0.2">
      <c r="A106" s="19"/>
    </row>
    <row r="107" spans="1:22" x14ac:dyDescent="0.2">
      <c r="A107" s="19"/>
    </row>
    <row r="108" spans="1:22" x14ac:dyDescent="0.2">
      <c r="A108" s="19"/>
    </row>
    <row r="109" spans="1:22" x14ac:dyDescent="0.2">
      <c r="A109" s="19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</row>
    <row r="110" spans="1:22" x14ac:dyDescent="0.2">
      <c r="A110" s="19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</row>
    <row r="111" spans="1:22" x14ac:dyDescent="0.2">
      <c r="A111" s="19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</row>
    <row r="112" spans="1:22" x14ac:dyDescent="0.2">
      <c r="A112" s="19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</row>
    <row r="113" spans="1:17" x14ac:dyDescent="0.2">
      <c r="A113" s="19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</row>
    <row r="114" spans="1:17" x14ac:dyDescent="0.2">
      <c r="A114" s="19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</row>
    <row r="115" spans="1:17" x14ac:dyDescent="0.2">
      <c r="A115" s="19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</row>
    <row r="116" spans="1:17" x14ac:dyDescent="0.2">
      <c r="A116" s="19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</row>
    <row r="117" spans="1:17" x14ac:dyDescent="0.2">
      <c r="A117" s="19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</row>
    <row r="118" spans="1:17" x14ac:dyDescent="0.2">
      <c r="A118" s="19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</row>
    <row r="119" spans="1:17" x14ac:dyDescent="0.2">
      <c r="A119" s="19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</row>
  </sheetData>
  <mergeCells count="5">
    <mergeCell ref="A3:A4"/>
    <mergeCell ref="B3:B4"/>
    <mergeCell ref="A101:E101"/>
    <mergeCell ref="A2:E2"/>
    <mergeCell ref="A102:E102"/>
  </mergeCells>
  <conditionalFormatting sqref="A29">
    <cfRule type="cellIs" dxfId="29" priority="3" stopIfTrue="1" operator="lessThan">
      <formula>0</formula>
    </cfRule>
  </conditionalFormatting>
  <conditionalFormatting sqref="A75">
    <cfRule type="cellIs" dxfId="28" priority="2" stopIfTrue="1" operator="lessThan">
      <formula>0</formula>
    </cfRule>
  </conditionalFormatting>
  <conditionalFormatting sqref="A38:A45">
    <cfRule type="cellIs" dxfId="27" priority="1" stopIfTrue="1" operator="lessThan">
      <formula>0</formula>
    </cfRule>
  </conditionalFormatting>
  <hyperlinks>
    <hyperlink ref="A1" location="Содержание!A1" display="          К содержанию"/>
  </hyperlink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V119"/>
  <sheetViews>
    <sheetView zoomScale="55" zoomScaleNormal="55" workbookViewId="0">
      <pane xSplit="1" ySplit="4" topLeftCell="B5" activePane="bottomRight" state="frozen"/>
      <selection activeCell="D16" sqref="D16"/>
      <selection pane="topRight" activeCell="D16" sqref="D16"/>
      <selection pane="bottomLeft" activeCell="D16" sqref="D16"/>
      <selection pane="bottomRight"/>
    </sheetView>
  </sheetViews>
  <sheetFormatPr defaultRowHeight="15" x14ac:dyDescent="0.2"/>
  <cols>
    <col min="1" max="1" width="43.42578125" style="18" customWidth="1"/>
    <col min="2" max="2" width="19" style="20" customWidth="1"/>
    <col min="3" max="3" width="18.140625" style="20" customWidth="1"/>
    <col min="4" max="4" width="14.7109375" style="20" customWidth="1"/>
    <col min="5" max="5" width="20.42578125" style="20" customWidth="1"/>
    <col min="6" max="6" width="17.140625" style="20" customWidth="1"/>
    <col min="7" max="7" width="18.140625" style="20" customWidth="1"/>
    <col min="8" max="8" width="17" style="20" customWidth="1"/>
    <col min="9" max="9" width="19.7109375" style="20" customWidth="1"/>
    <col min="10" max="10" width="20.140625" style="20" customWidth="1"/>
    <col min="11" max="11" width="17" style="20" customWidth="1"/>
    <col min="12" max="12" width="17.7109375" style="20" customWidth="1"/>
    <col min="13" max="13" width="16.5703125" style="20" customWidth="1"/>
    <col min="14" max="14" width="17.85546875" style="20" customWidth="1"/>
    <col min="15" max="15" width="22.7109375" style="20" customWidth="1"/>
    <col min="16" max="16" width="21.28515625" style="20" customWidth="1"/>
    <col min="17" max="17" width="20.28515625" style="20" customWidth="1"/>
    <col min="18" max="18" width="15.140625" style="18" customWidth="1"/>
    <col min="19" max="19" width="19.5703125" style="18" customWidth="1"/>
    <col min="20" max="20" width="16.140625" style="18" bestFit="1" customWidth="1"/>
    <col min="21" max="21" width="20.42578125" style="18" customWidth="1"/>
    <col min="22" max="22" width="25.7109375" style="18" bestFit="1" customWidth="1"/>
    <col min="23" max="16384" width="9.140625" style="18"/>
  </cols>
  <sheetData>
    <row r="1" spans="1:22" ht="33" customHeight="1" x14ac:dyDescent="0.2">
      <c r="A1" s="36" t="s">
        <v>127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22" ht="53.25" customHeight="1" x14ac:dyDescent="0.25">
      <c r="A2" s="111" t="s">
        <v>228</v>
      </c>
      <c r="B2" s="111"/>
      <c r="C2" s="111"/>
      <c r="D2" s="111"/>
      <c r="E2" s="111"/>
      <c r="F2" s="15"/>
      <c r="G2" s="15"/>
      <c r="H2" s="15"/>
      <c r="I2" s="15"/>
      <c r="J2" s="16"/>
      <c r="K2" s="16"/>
      <c r="L2" s="16"/>
      <c r="M2" s="16"/>
      <c r="N2" s="16"/>
      <c r="O2" s="16"/>
      <c r="P2" s="16"/>
      <c r="Q2" s="16"/>
    </row>
    <row r="3" spans="1:22" ht="15.75" customHeight="1" x14ac:dyDescent="0.2">
      <c r="A3" s="110"/>
      <c r="B3" s="103" t="s">
        <v>83</v>
      </c>
      <c r="C3" s="5" t="s">
        <v>82</v>
      </c>
      <c r="D3" s="5" t="s">
        <v>81</v>
      </c>
      <c r="E3" s="5" t="s">
        <v>80</v>
      </c>
      <c r="F3" s="5" t="s">
        <v>79</v>
      </c>
      <c r="G3" s="5" t="s">
        <v>78</v>
      </c>
      <c r="H3" s="5" t="s">
        <v>77</v>
      </c>
      <c r="I3" s="5" t="s">
        <v>76</v>
      </c>
      <c r="J3" s="5" t="s">
        <v>75</v>
      </c>
      <c r="K3" s="5" t="s">
        <v>74</v>
      </c>
      <c r="L3" s="5" t="s">
        <v>73</v>
      </c>
      <c r="M3" s="5" t="s">
        <v>72</v>
      </c>
      <c r="N3" s="5" t="s">
        <v>71</v>
      </c>
      <c r="O3" s="5" t="s">
        <v>70</v>
      </c>
      <c r="P3" s="5" t="s">
        <v>69</v>
      </c>
      <c r="Q3" s="5" t="s">
        <v>68</v>
      </c>
      <c r="R3" s="5" t="s">
        <v>84</v>
      </c>
      <c r="S3" s="5" t="s">
        <v>128</v>
      </c>
      <c r="T3" s="5" t="s">
        <v>129</v>
      </c>
      <c r="U3" s="5" t="s">
        <v>130</v>
      </c>
      <c r="V3" s="5" t="s">
        <v>131</v>
      </c>
    </row>
    <row r="4" spans="1:22" ht="166.5" customHeight="1" x14ac:dyDescent="0.2">
      <c r="A4" s="110"/>
      <c r="B4" s="104"/>
      <c r="C4" s="11" t="s">
        <v>132</v>
      </c>
      <c r="D4" s="11" t="s">
        <v>67</v>
      </c>
      <c r="E4" s="11" t="s">
        <v>66</v>
      </c>
      <c r="F4" s="11" t="s">
        <v>133</v>
      </c>
      <c r="G4" s="11" t="s">
        <v>134</v>
      </c>
      <c r="H4" s="11" t="s">
        <v>65</v>
      </c>
      <c r="I4" s="11" t="s">
        <v>135</v>
      </c>
      <c r="J4" s="11" t="s">
        <v>136</v>
      </c>
      <c r="K4" s="11" t="s">
        <v>137</v>
      </c>
      <c r="L4" s="11" t="s">
        <v>138</v>
      </c>
      <c r="M4" s="11" t="s">
        <v>139</v>
      </c>
      <c r="N4" s="11" t="s">
        <v>140</v>
      </c>
      <c r="O4" s="11" t="s">
        <v>141</v>
      </c>
      <c r="P4" s="11" t="s">
        <v>142</v>
      </c>
      <c r="Q4" s="11" t="s">
        <v>143</v>
      </c>
      <c r="R4" s="11" t="s">
        <v>64</v>
      </c>
      <c r="S4" s="11" t="s">
        <v>144</v>
      </c>
      <c r="T4" s="11" t="s">
        <v>145</v>
      </c>
      <c r="U4" s="11" t="s">
        <v>146</v>
      </c>
      <c r="V4" s="11" t="s">
        <v>209</v>
      </c>
    </row>
    <row r="5" spans="1:22" s="21" customFormat="1" ht="15.75" x14ac:dyDescent="0.25">
      <c r="A5" s="6" t="s">
        <v>87</v>
      </c>
      <c r="B5" s="48">
        <v>101.6</v>
      </c>
      <c r="C5" s="48">
        <v>103.9</v>
      </c>
      <c r="D5" s="48">
        <v>103.6</v>
      </c>
      <c r="E5" s="48">
        <v>101.4</v>
      </c>
      <c r="F5" s="48">
        <v>100.5</v>
      </c>
      <c r="G5" s="48">
        <v>96.9</v>
      </c>
      <c r="H5" s="48">
        <v>102.2</v>
      </c>
      <c r="I5" s="48">
        <v>100.2</v>
      </c>
      <c r="J5" s="48">
        <v>102.4</v>
      </c>
      <c r="K5" s="48">
        <v>101.5</v>
      </c>
      <c r="L5" s="48">
        <v>107.4</v>
      </c>
      <c r="M5" s="48">
        <v>84.8</v>
      </c>
      <c r="N5" s="48">
        <v>99.9</v>
      </c>
      <c r="O5" s="48">
        <v>104.5</v>
      </c>
      <c r="P5" s="48">
        <v>105</v>
      </c>
      <c r="Q5" s="48">
        <v>99</v>
      </c>
      <c r="R5" s="48">
        <v>99.9</v>
      </c>
      <c r="S5" s="48">
        <v>100.4</v>
      </c>
      <c r="T5" s="48">
        <v>106.7</v>
      </c>
      <c r="U5" s="48">
        <v>98.6</v>
      </c>
      <c r="V5" s="48">
        <v>0</v>
      </c>
    </row>
    <row r="6" spans="1:22" ht="15.75" x14ac:dyDescent="0.25">
      <c r="A6" s="6" t="s">
        <v>63</v>
      </c>
      <c r="B6" s="48">
        <v>101.8</v>
      </c>
      <c r="C6" s="48">
        <v>105.9</v>
      </c>
      <c r="D6" s="48">
        <v>103.1</v>
      </c>
      <c r="E6" s="48">
        <v>101.8</v>
      </c>
      <c r="F6" s="48">
        <v>102.9</v>
      </c>
      <c r="G6" s="48">
        <v>91.6</v>
      </c>
      <c r="H6" s="48">
        <v>116.2</v>
      </c>
      <c r="I6" s="48">
        <v>99.9</v>
      </c>
      <c r="J6" s="48">
        <v>103.1</v>
      </c>
      <c r="K6" s="48">
        <v>97.6</v>
      </c>
      <c r="L6" s="48">
        <v>107.3</v>
      </c>
      <c r="M6" s="48">
        <v>83.5</v>
      </c>
      <c r="N6" s="48">
        <v>96.9</v>
      </c>
      <c r="O6" s="48">
        <v>105.5</v>
      </c>
      <c r="P6" s="48">
        <v>106.5</v>
      </c>
      <c r="Q6" s="48">
        <v>101.1</v>
      </c>
      <c r="R6" s="48">
        <v>99.2</v>
      </c>
      <c r="S6" s="48">
        <v>100.9</v>
      </c>
      <c r="T6" s="48">
        <v>114.4</v>
      </c>
      <c r="U6" s="48">
        <v>97</v>
      </c>
      <c r="V6" s="48">
        <v>0</v>
      </c>
    </row>
    <row r="7" spans="1:22" ht="15.75" x14ac:dyDescent="0.25">
      <c r="A7" s="12" t="s">
        <v>120</v>
      </c>
      <c r="B7" s="64">
        <v>102</v>
      </c>
      <c r="C7" s="65">
        <v>102.3</v>
      </c>
      <c r="D7" s="54">
        <v>102.5</v>
      </c>
      <c r="E7" s="54">
        <v>98.2</v>
      </c>
      <c r="F7" s="54">
        <v>91.7</v>
      </c>
      <c r="G7" s="54">
        <v>129.80000000000001</v>
      </c>
      <c r="H7" s="54">
        <v>106.7</v>
      </c>
      <c r="I7" s="54">
        <v>103</v>
      </c>
      <c r="J7" s="54">
        <v>112.9</v>
      </c>
      <c r="K7" s="54">
        <v>103.4</v>
      </c>
      <c r="L7" s="54">
        <v>107.3</v>
      </c>
      <c r="M7" s="54">
        <v>70.599999999999994</v>
      </c>
      <c r="N7" s="54">
        <v>100.8</v>
      </c>
      <c r="O7" s="54">
        <v>117</v>
      </c>
      <c r="P7" s="54">
        <v>94.8</v>
      </c>
      <c r="Q7" s="54">
        <v>95</v>
      </c>
      <c r="R7" s="54">
        <v>102.8</v>
      </c>
      <c r="S7" s="54">
        <v>99.9</v>
      </c>
      <c r="T7" s="54">
        <v>102.9</v>
      </c>
      <c r="U7" s="54">
        <v>99.7</v>
      </c>
      <c r="V7" s="55">
        <v>0</v>
      </c>
    </row>
    <row r="8" spans="1:22" ht="15.75" x14ac:dyDescent="0.25">
      <c r="A8" s="12" t="s">
        <v>62</v>
      </c>
      <c r="B8" s="64">
        <v>102.3</v>
      </c>
      <c r="C8" s="65">
        <v>106.8</v>
      </c>
      <c r="D8" s="54">
        <v>116.2</v>
      </c>
      <c r="E8" s="54">
        <v>100</v>
      </c>
      <c r="F8" s="54">
        <v>95.9</v>
      </c>
      <c r="G8" s="54">
        <v>83.7</v>
      </c>
      <c r="H8" s="54">
        <v>102.9</v>
      </c>
      <c r="I8" s="54">
        <v>104</v>
      </c>
      <c r="J8" s="54">
        <v>100.1</v>
      </c>
      <c r="K8" s="54">
        <v>108.9</v>
      </c>
      <c r="L8" s="54">
        <v>102.8</v>
      </c>
      <c r="M8" s="54">
        <v>82.5</v>
      </c>
      <c r="N8" s="54">
        <v>102.8</v>
      </c>
      <c r="O8" s="54">
        <v>106.6</v>
      </c>
      <c r="P8" s="54">
        <v>94.8</v>
      </c>
      <c r="Q8" s="54">
        <v>96.8</v>
      </c>
      <c r="R8" s="54">
        <v>99</v>
      </c>
      <c r="S8" s="54">
        <v>101.2</v>
      </c>
      <c r="T8" s="54">
        <v>122.2</v>
      </c>
      <c r="U8" s="54">
        <v>107.1</v>
      </c>
      <c r="V8" s="55">
        <v>0</v>
      </c>
    </row>
    <row r="9" spans="1:22" ht="15.75" x14ac:dyDescent="0.25">
      <c r="A9" s="12" t="s">
        <v>121</v>
      </c>
      <c r="B9" s="64">
        <v>106.4</v>
      </c>
      <c r="C9" s="65">
        <v>102.1</v>
      </c>
      <c r="D9" s="54">
        <v>107.2</v>
      </c>
      <c r="E9" s="54">
        <v>113</v>
      </c>
      <c r="F9" s="54">
        <v>106.1</v>
      </c>
      <c r="G9" s="54">
        <v>97.8</v>
      </c>
      <c r="H9" s="54">
        <v>108.6</v>
      </c>
      <c r="I9" s="54">
        <v>105.3</v>
      </c>
      <c r="J9" s="54">
        <v>107.7</v>
      </c>
      <c r="K9" s="54">
        <v>106.8</v>
      </c>
      <c r="L9" s="54">
        <v>94.5</v>
      </c>
      <c r="M9" s="54">
        <v>69.5</v>
      </c>
      <c r="N9" s="54">
        <v>109.1</v>
      </c>
      <c r="O9" s="54">
        <v>93.5</v>
      </c>
      <c r="P9" s="54">
        <v>100.7</v>
      </c>
      <c r="Q9" s="54">
        <v>99.5</v>
      </c>
      <c r="R9" s="54">
        <v>97.4</v>
      </c>
      <c r="S9" s="54">
        <v>98.2</v>
      </c>
      <c r="T9" s="54">
        <v>93.1</v>
      </c>
      <c r="U9" s="54">
        <v>99.1</v>
      </c>
      <c r="V9" s="55">
        <v>0</v>
      </c>
    </row>
    <row r="10" spans="1:22" ht="15.75" x14ac:dyDescent="0.25">
      <c r="A10" s="12" t="s">
        <v>61</v>
      </c>
      <c r="B10" s="64">
        <v>101.3</v>
      </c>
      <c r="C10" s="65">
        <v>102.1</v>
      </c>
      <c r="D10" s="54">
        <v>115.1</v>
      </c>
      <c r="E10" s="54">
        <v>100.4</v>
      </c>
      <c r="F10" s="54">
        <v>101.7</v>
      </c>
      <c r="G10" s="54">
        <v>117</v>
      </c>
      <c r="H10" s="54">
        <v>108.2</v>
      </c>
      <c r="I10" s="54">
        <v>98</v>
      </c>
      <c r="J10" s="54">
        <v>112</v>
      </c>
      <c r="K10" s="54">
        <v>108.9</v>
      </c>
      <c r="L10" s="54">
        <v>95.2</v>
      </c>
      <c r="M10" s="54">
        <v>107.2</v>
      </c>
      <c r="N10" s="54">
        <v>91.4</v>
      </c>
      <c r="O10" s="54">
        <v>100.1</v>
      </c>
      <c r="P10" s="54">
        <v>126.7</v>
      </c>
      <c r="Q10" s="54">
        <v>96.7</v>
      </c>
      <c r="R10" s="54">
        <v>99.8</v>
      </c>
      <c r="S10" s="54">
        <v>100</v>
      </c>
      <c r="T10" s="54">
        <v>100.6</v>
      </c>
      <c r="U10" s="54">
        <v>127.9</v>
      </c>
      <c r="V10" s="55">
        <v>0</v>
      </c>
    </row>
    <row r="11" spans="1:22" ht="15.75" x14ac:dyDescent="0.25">
      <c r="A11" s="12" t="s">
        <v>60</v>
      </c>
      <c r="B11" s="64">
        <v>102.5</v>
      </c>
      <c r="C11" s="65">
        <v>83.3</v>
      </c>
      <c r="D11" s="54">
        <v>117.6</v>
      </c>
      <c r="E11" s="54">
        <v>109</v>
      </c>
      <c r="F11" s="54">
        <v>111.7</v>
      </c>
      <c r="G11" s="54">
        <v>88.5</v>
      </c>
      <c r="H11" s="54">
        <v>106.4</v>
      </c>
      <c r="I11" s="54">
        <v>100.6</v>
      </c>
      <c r="J11" s="54">
        <v>97.1</v>
      </c>
      <c r="K11" s="54">
        <v>103.4</v>
      </c>
      <c r="L11" s="54">
        <v>100.8</v>
      </c>
      <c r="M11" s="54">
        <v>101.2</v>
      </c>
      <c r="N11" s="54">
        <v>100.7</v>
      </c>
      <c r="O11" s="54">
        <v>144.30000000000001</v>
      </c>
      <c r="P11" s="54">
        <v>117.7</v>
      </c>
      <c r="Q11" s="54">
        <v>94.6</v>
      </c>
      <c r="R11" s="54">
        <v>98.5</v>
      </c>
      <c r="S11" s="54">
        <v>97.5</v>
      </c>
      <c r="T11" s="54">
        <v>112.1</v>
      </c>
      <c r="U11" s="54">
        <v>84.5</v>
      </c>
      <c r="V11" s="55">
        <v>0</v>
      </c>
    </row>
    <row r="12" spans="1:22" ht="15.75" x14ac:dyDescent="0.25">
      <c r="A12" s="12" t="s">
        <v>122</v>
      </c>
      <c r="B12" s="64">
        <v>102.3</v>
      </c>
      <c r="C12" s="65">
        <v>116.5</v>
      </c>
      <c r="D12" s="54">
        <v>99.8</v>
      </c>
      <c r="E12" s="54">
        <v>100.5</v>
      </c>
      <c r="F12" s="54">
        <v>106.8</v>
      </c>
      <c r="G12" s="54">
        <v>88.3</v>
      </c>
      <c r="H12" s="54">
        <v>112.1</v>
      </c>
      <c r="I12" s="54">
        <v>99.1</v>
      </c>
      <c r="J12" s="54">
        <v>106.4</v>
      </c>
      <c r="K12" s="54">
        <v>103.4</v>
      </c>
      <c r="L12" s="54">
        <v>95.5</v>
      </c>
      <c r="M12" s="54">
        <v>61.6</v>
      </c>
      <c r="N12" s="54">
        <v>99.6</v>
      </c>
      <c r="O12" s="54">
        <v>112.3</v>
      </c>
      <c r="P12" s="54">
        <v>142.1</v>
      </c>
      <c r="Q12" s="54">
        <v>98</v>
      </c>
      <c r="R12" s="54">
        <v>99.7</v>
      </c>
      <c r="S12" s="54">
        <v>101.3</v>
      </c>
      <c r="T12" s="54">
        <v>88.8</v>
      </c>
      <c r="U12" s="54">
        <v>82.4</v>
      </c>
      <c r="V12" s="55">
        <v>0</v>
      </c>
    </row>
    <row r="13" spans="1:22" ht="15.75" x14ac:dyDescent="0.25">
      <c r="A13" s="12" t="s">
        <v>59</v>
      </c>
      <c r="B13" s="64">
        <v>101.5</v>
      </c>
      <c r="C13" s="65">
        <v>100</v>
      </c>
      <c r="D13" s="54">
        <v>101.2</v>
      </c>
      <c r="E13" s="54">
        <v>104.9</v>
      </c>
      <c r="F13" s="54">
        <v>116.4</v>
      </c>
      <c r="G13" s="54">
        <v>102.6</v>
      </c>
      <c r="H13" s="54">
        <v>101.6</v>
      </c>
      <c r="I13" s="54">
        <v>99.2</v>
      </c>
      <c r="J13" s="54">
        <v>108.9</v>
      </c>
      <c r="K13" s="54">
        <v>106.9</v>
      </c>
      <c r="L13" s="54">
        <v>97.3</v>
      </c>
      <c r="M13" s="54">
        <v>89.6</v>
      </c>
      <c r="N13" s="54">
        <v>92</v>
      </c>
      <c r="O13" s="54">
        <v>98.1</v>
      </c>
      <c r="P13" s="54">
        <v>106.8</v>
      </c>
      <c r="Q13" s="54">
        <v>97.5</v>
      </c>
      <c r="R13" s="54">
        <v>96.7</v>
      </c>
      <c r="S13" s="54">
        <v>102.4</v>
      </c>
      <c r="T13" s="54">
        <v>90.7</v>
      </c>
      <c r="U13" s="54">
        <v>73.599999999999994</v>
      </c>
      <c r="V13" s="55">
        <v>0</v>
      </c>
    </row>
    <row r="14" spans="1:22" ht="15.75" x14ac:dyDescent="0.25">
      <c r="A14" s="12" t="s">
        <v>58</v>
      </c>
      <c r="B14" s="64">
        <v>102.7</v>
      </c>
      <c r="C14" s="65">
        <v>103.6</v>
      </c>
      <c r="D14" s="54">
        <v>101.5</v>
      </c>
      <c r="E14" s="54">
        <v>106.2</v>
      </c>
      <c r="F14" s="54">
        <v>95.6</v>
      </c>
      <c r="G14" s="54">
        <v>92.9</v>
      </c>
      <c r="H14" s="54">
        <v>119.5</v>
      </c>
      <c r="I14" s="54">
        <v>102</v>
      </c>
      <c r="J14" s="54">
        <v>100</v>
      </c>
      <c r="K14" s="54">
        <v>103.5</v>
      </c>
      <c r="L14" s="54">
        <v>110.9</v>
      </c>
      <c r="M14" s="54">
        <v>74.099999999999994</v>
      </c>
      <c r="N14" s="54">
        <v>103.5</v>
      </c>
      <c r="O14" s="54">
        <v>87</v>
      </c>
      <c r="P14" s="54">
        <v>94.8</v>
      </c>
      <c r="Q14" s="54">
        <v>96.5</v>
      </c>
      <c r="R14" s="54">
        <v>99.7</v>
      </c>
      <c r="S14" s="54">
        <v>99.4</v>
      </c>
      <c r="T14" s="54">
        <v>98.1</v>
      </c>
      <c r="U14" s="54">
        <v>104.9</v>
      </c>
      <c r="V14" s="55">
        <v>0</v>
      </c>
    </row>
    <row r="15" spans="1:22" ht="15.75" x14ac:dyDescent="0.25">
      <c r="A15" s="12" t="s">
        <v>57</v>
      </c>
      <c r="B15" s="64">
        <v>98.2</v>
      </c>
      <c r="C15" s="65">
        <v>102.4</v>
      </c>
      <c r="D15" s="54">
        <v>108</v>
      </c>
      <c r="E15" s="54">
        <v>92.8</v>
      </c>
      <c r="F15" s="54">
        <v>102.3</v>
      </c>
      <c r="G15" s="54">
        <v>88.3</v>
      </c>
      <c r="H15" s="54">
        <v>110.4</v>
      </c>
      <c r="I15" s="54">
        <v>100.5</v>
      </c>
      <c r="J15" s="54">
        <v>105.5</v>
      </c>
      <c r="K15" s="54">
        <v>101</v>
      </c>
      <c r="L15" s="54">
        <v>104.2</v>
      </c>
      <c r="M15" s="54">
        <v>123.2</v>
      </c>
      <c r="N15" s="54">
        <v>101.9</v>
      </c>
      <c r="O15" s="54">
        <v>100.2</v>
      </c>
      <c r="P15" s="54">
        <v>92.6</v>
      </c>
      <c r="Q15" s="54">
        <v>97.1</v>
      </c>
      <c r="R15" s="54">
        <v>99.8</v>
      </c>
      <c r="S15" s="54">
        <v>100.2</v>
      </c>
      <c r="T15" s="54">
        <v>101.4</v>
      </c>
      <c r="U15" s="54">
        <v>107.2</v>
      </c>
      <c r="V15" s="55">
        <v>0</v>
      </c>
    </row>
    <row r="16" spans="1:22" ht="15.75" x14ac:dyDescent="0.25">
      <c r="A16" s="12" t="s">
        <v>123</v>
      </c>
      <c r="B16" s="64">
        <v>106.2</v>
      </c>
      <c r="C16" s="65">
        <v>109.3</v>
      </c>
      <c r="D16" s="54">
        <v>115.5</v>
      </c>
      <c r="E16" s="54">
        <v>105.4</v>
      </c>
      <c r="F16" s="54">
        <v>101.2</v>
      </c>
      <c r="G16" s="54">
        <v>92.4</v>
      </c>
      <c r="H16" s="54">
        <v>108</v>
      </c>
      <c r="I16" s="54">
        <v>105.6</v>
      </c>
      <c r="J16" s="54">
        <v>111.7</v>
      </c>
      <c r="K16" s="54">
        <v>105.5</v>
      </c>
      <c r="L16" s="54">
        <v>124.3</v>
      </c>
      <c r="M16" s="54">
        <v>102.6</v>
      </c>
      <c r="N16" s="54">
        <v>103.2</v>
      </c>
      <c r="O16" s="54">
        <v>116.9</v>
      </c>
      <c r="P16" s="54">
        <v>126.8</v>
      </c>
      <c r="Q16" s="54">
        <v>100.3</v>
      </c>
      <c r="R16" s="54">
        <v>105.5</v>
      </c>
      <c r="S16" s="54">
        <v>100.1</v>
      </c>
      <c r="T16" s="54">
        <v>104.9</v>
      </c>
      <c r="U16" s="54">
        <v>98.7</v>
      </c>
      <c r="V16" s="55">
        <v>0</v>
      </c>
    </row>
    <row r="17" spans="1:22" ht="15.75" x14ac:dyDescent="0.25">
      <c r="A17" s="12" t="s">
        <v>56</v>
      </c>
      <c r="B17" s="64">
        <v>102.8</v>
      </c>
      <c r="C17" s="65">
        <v>106.2</v>
      </c>
      <c r="D17" s="54">
        <v>108.1</v>
      </c>
      <c r="E17" s="54">
        <v>107.7</v>
      </c>
      <c r="F17" s="54">
        <v>96.2</v>
      </c>
      <c r="G17" s="54">
        <v>127.9</v>
      </c>
      <c r="H17" s="54">
        <v>100.9</v>
      </c>
      <c r="I17" s="54">
        <v>103.2</v>
      </c>
      <c r="J17" s="54">
        <v>103.6</v>
      </c>
      <c r="K17" s="54">
        <v>104</v>
      </c>
      <c r="L17" s="54">
        <v>96.1</v>
      </c>
      <c r="M17" s="54">
        <v>111.5</v>
      </c>
      <c r="N17" s="54">
        <v>101</v>
      </c>
      <c r="O17" s="54">
        <v>102.2</v>
      </c>
      <c r="P17" s="54">
        <v>103.9</v>
      </c>
      <c r="Q17" s="54">
        <v>96.9</v>
      </c>
      <c r="R17" s="54">
        <v>96.7</v>
      </c>
      <c r="S17" s="54">
        <v>100.2</v>
      </c>
      <c r="T17" s="54">
        <v>98.4</v>
      </c>
      <c r="U17" s="54">
        <v>103.5</v>
      </c>
      <c r="V17" s="55">
        <v>0</v>
      </c>
    </row>
    <row r="18" spans="1:22" ht="15.75" x14ac:dyDescent="0.25">
      <c r="A18" s="12" t="s">
        <v>55</v>
      </c>
      <c r="B18" s="64">
        <v>101.3</v>
      </c>
      <c r="C18" s="65">
        <v>122.4</v>
      </c>
      <c r="D18" s="54">
        <v>108.9</v>
      </c>
      <c r="E18" s="54">
        <v>102.3</v>
      </c>
      <c r="F18" s="54">
        <v>98.1</v>
      </c>
      <c r="G18" s="54">
        <v>92.5</v>
      </c>
      <c r="H18" s="54">
        <v>98.5</v>
      </c>
      <c r="I18" s="54">
        <v>100.3</v>
      </c>
      <c r="J18" s="54">
        <v>93.1</v>
      </c>
      <c r="K18" s="54">
        <v>105.4</v>
      </c>
      <c r="L18" s="54">
        <v>109.3</v>
      </c>
      <c r="M18" s="54">
        <v>75.099999999999994</v>
      </c>
      <c r="N18" s="54">
        <v>103.7</v>
      </c>
      <c r="O18" s="54">
        <v>83.5</v>
      </c>
      <c r="P18" s="54">
        <v>92.9</v>
      </c>
      <c r="Q18" s="54">
        <v>94.4</v>
      </c>
      <c r="R18" s="54">
        <v>100.1</v>
      </c>
      <c r="S18" s="54">
        <v>97.3</v>
      </c>
      <c r="T18" s="54">
        <v>92.1</v>
      </c>
      <c r="U18" s="54">
        <v>88.1</v>
      </c>
      <c r="V18" s="55">
        <v>0</v>
      </c>
    </row>
    <row r="19" spans="1:22" ht="15.75" x14ac:dyDescent="0.25">
      <c r="A19" s="12" t="s">
        <v>54</v>
      </c>
      <c r="B19" s="64">
        <v>100</v>
      </c>
      <c r="C19" s="65">
        <v>106.5</v>
      </c>
      <c r="D19" s="54">
        <v>104.6</v>
      </c>
      <c r="E19" s="54">
        <v>97.7</v>
      </c>
      <c r="F19" s="54">
        <v>98.3</v>
      </c>
      <c r="G19" s="54">
        <v>127.1</v>
      </c>
      <c r="H19" s="54">
        <v>109.2</v>
      </c>
      <c r="I19" s="54">
        <v>100</v>
      </c>
      <c r="J19" s="54">
        <v>103</v>
      </c>
      <c r="K19" s="54">
        <v>98.6</v>
      </c>
      <c r="L19" s="54">
        <v>108.6</v>
      </c>
      <c r="M19" s="54">
        <v>82</v>
      </c>
      <c r="N19" s="54">
        <v>95.8</v>
      </c>
      <c r="O19" s="54">
        <v>107</v>
      </c>
      <c r="P19" s="54">
        <v>109.4</v>
      </c>
      <c r="Q19" s="54">
        <v>95.8</v>
      </c>
      <c r="R19" s="54">
        <v>98.3</v>
      </c>
      <c r="S19" s="54">
        <v>100.1</v>
      </c>
      <c r="T19" s="54">
        <v>96.3</v>
      </c>
      <c r="U19" s="54">
        <v>94.1</v>
      </c>
      <c r="V19" s="55">
        <v>0</v>
      </c>
    </row>
    <row r="20" spans="1:22" ht="15.75" x14ac:dyDescent="0.25">
      <c r="A20" s="12" t="s">
        <v>53</v>
      </c>
      <c r="B20" s="64">
        <v>97.7</v>
      </c>
      <c r="C20" s="65">
        <v>110.1</v>
      </c>
      <c r="D20" s="54">
        <v>130.5</v>
      </c>
      <c r="E20" s="54">
        <v>95.8</v>
      </c>
      <c r="F20" s="54">
        <v>95.4</v>
      </c>
      <c r="G20" s="54">
        <v>103.8</v>
      </c>
      <c r="H20" s="54">
        <v>68.099999999999994</v>
      </c>
      <c r="I20" s="54">
        <v>90.2</v>
      </c>
      <c r="J20" s="54">
        <v>95.5</v>
      </c>
      <c r="K20" s="54">
        <v>117.1</v>
      </c>
      <c r="L20" s="54">
        <v>132.1</v>
      </c>
      <c r="M20" s="54">
        <v>75.3</v>
      </c>
      <c r="N20" s="54">
        <v>99.5</v>
      </c>
      <c r="O20" s="54">
        <v>151.1</v>
      </c>
      <c r="P20" s="54">
        <v>91.6</v>
      </c>
      <c r="Q20" s="54">
        <v>98.3</v>
      </c>
      <c r="R20" s="54">
        <v>104.4</v>
      </c>
      <c r="S20" s="54">
        <v>95.3</v>
      </c>
      <c r="T20" s="54">
        <v>126.1</v>
      </c>
      <c r="U20" s="54">
        <v>150.80000000000001</v>
      </c>
      <c r="V20" s="55">
        <v>0</v>
      </c>
    </row>
    <row r="21" spans="1:22" ht="15.75" x14ac:dyDescent="0.25">
      <c r="A21" s="12" t="s">
        <v>124</v>
      </c>
      <c r="B21" s="64">
        <v>98.4</v>
      </c>
      <c r="C21" s="65">
        <v>110.5</v>
      </c>
      <c r="D21" s="54">
        <v>66.099999999999994</v>
      </c>
      <c r="E21" s="54">
        <v>93</v>
      </c>
      <c r="F21" s="54">
        <v>87</v>
      </c>
      <c r="G21" s="54">
        <v>90.6</v>
      </c>
      <c r="H21" s="54">
        <v>77.099999999999994</v>
      </c>
      <c r="I21" s="54">
        <v>117.6</v>
      </c>
      <c r="J21" s="54">
        <v>97.1</v>
      </c>
      <c r="K21" s="54">
        <v>109.2</v>
      </c>
      <c r="L21" s="54">
        <v>86.2</v>
      </c>
      <c r="M21" s="54">
        <v>74.3</v>
      </c>
      <c r="N21" s="54">
        <v>102</v>
      </c>
      <c r="O21" s="54">
        <v>105.1</v>
      </c>
      <c r="P21" s="54">
        <v>96.4</v>
      </c>
      <c r="Q21" s="54">
        <v>95.5</v>
      </c>
      <c r="R21" s="54">
        <v>97.3</v>
      </c>
      <c r="S21" s="54">
        <v>101.1</v>
      </c>
      <c r="T21" s="54">
        <v>108.9</v>
      </c>
      <c r="U21" s="54">
        <v>125.5</v>
      </c>
      <c r="V21" s="55">
        <v>0</v>
      </c>
    </row>
    <row r="22" spans="1:22" ht="15.75" x14ac:dyDescent="0.25">
      <c r="A22" s="12" t="s">
        <v>125</v>
      </c>
      <c r="B22" s="64">
        <v>100.1</v>
      </c>
      <c r="C22" s="65">
        <v>128.30000000000001</v>
      </c>
      <c r="D22" s="54">
        <v>111.5</v>
      </c>
      <c r="E22" s="54">
        <v>92.7</v>
      </c>
      <c r="F22" s="54">
        <v>104.1</v>
      </c>
      <c r="G22" s="54">
        <v>95.3</v>
      </c>
      <c r="H22" s="54">
        <v>130.6</v>
      </c>
      <c r="I22" s="54">
        <v>96.8</v>
      </c>
      <c r="J22" s="54">
        <v>101.3</v>
      </c>
      <c r="K22" s="54">
        <v>101.5</v>
      </c>
      <c r="L22" s="54">
        <v>105</v>
      </c>
      <c r="M22" s="54">
        <v>85.3</v>
      </c>
      <c r="N22" s="54">
        <v>99.9</v>
      </c>
      <c r="O22" s="54">
        <v>107.9</v>
      </c>
      <c r="P22" s="54">
        <v>108.1</v>
      </c>
      <c r="Q22" s="54">
        <v>97.8</v>
      </c>
      <c r="R22" s="54">
        <v>97.5</v>
      </c>
      <c r="S22" s="54">
        <v>97.6</v>
      </c>
      <c r="T22" s="54">
        <v>113.1</v>
      </c>
      <c r="U22" s="54">
        <v>103.4</v>
      </c>
      <c r="V22" s="55">
        <v>0</v>
      </c>
    </row>
    <row r="23" spans="1:22" ht="15.75" x14ac:dyDescent="0.25">
      <c r="A23" s="13" t="s">
        <v>52</v>
      </c>
      <c r="B23" s="66">
        <v>100.1</v>
      </c>
      <c r="C23" s="65">
        <v>111.9</v>
      </c>
      <c r="D23" s="54">
        <v>110.5</v>
      </c>
      <c r="E23" s="54">
        <v>103</v>
      </c>
      <c r="F23" s="54">
        <v>99.4</v>
      </c>
      <c r="G23" s="54">
        <v>81.099999999999994</v>
      </c>
      <c r="H23" s="54">
        <v>100.7</v>
      </c>
      <c r="I23" s="54">
        <v>96.9</v>
      </c>
      <c r="J23" s="54">
        <v>96</v>
      </c>
      <c r="K23" s="54">
        <v>134.69999999999999</v>
      </c>
      <c r="L23" s="54">
        <v>105.8</v>
      </c>
      <c r="M23" s="54">
        <v>82.2</v>
      </c>
      <c r="N23" s="54">
        <v>103.6</v>
      </c>
      <c r="O23" s="54">
        <v>88.2</v>
      </c>
      <c r="P23" s="54">
        <v>102.5</v>
      </c>
      <c r="Q23" s="54">
        <v>99</v>
      </c>
      <c r="R23" s="54">
        <v>98.8</v>
      </c>
      <c r="S23" s="54">
        <v>96.1</v>
      </c>
      <c r="T23" s="54">
        <v>87.3</v>
      </c>
      <c r="U23" s="54">
        <v>89.8</v>
      </c>
      <c r="V23" s="55">
        <v>0</v>
      </c>
    </row>
    <row r="24" spans="1:22" s="21" customFormat="1" ht="15.75" x14ac:dyDescent="0.25">
      <c r="A24" s="12" t="s">
        <v>51</v>
      </c>
      <c r="B24" s="64">
        <v>101.1</v>
      </c>
      <c r="C24" s="65">
        <v>74.099999999999994</v>
      </c>
      <c r="D24" s="54"/>
      <c r="E24" s="54">
        <v>102.3</v>
      </c>
      <c r="F24" s="54">
        <v>105.6</v>
      </c>
      <c r="G24" s="54">
        <v>86.3</v>
      </c>
      <c r="H24" s="54">
        <v>128.4</v>
      </c>
      <c r="I24" s="54">
        <v>98.6</v>
      </c>
      <c r="J24" s="54">
        <v>101.3</v>
      </c>
      <c r="K24" s="54">
        <v>91</v>
      </c>
      <c r="L24" s="54">
        <v>107.1</v>
      </c>
      <c r="M24" s="54">
        <v>82.3</v>
      </c>
      <c r="N24" s="54">
        <v>93.6</v>
      </c>
      <c r="O24" s="54">
        <v>103.8</v>
      </c>
      <c r="P24" s="54">
        <v>103.3</v>
      </c>
      <c r="Q24" s="54">
        <v>103.4</v>
      </c>
      <c r="R24" s="54">
        <v>97.2</v>
      </c>
      <c r="S24" s="54">
        <v>102.3</v>
      </c>
      <c r="T24" s="54">
        <v>121</v>
      </c>
      <c r="U24" s="54">
        <v>95.2</v>
      </c>
      <c r="V24" s="55">
        <v>0</v>
      </c>
    </row>
    <row r="25" spans="1:22" ht="15.75" x14ac:dyDescent="0.25">
      <c r="A25" s="22" t="s">
        <v>1</v>
      </c>
      <c r="B25" s="48">
        <v>101.7</v>
      </c>
      <c r="C25" s="48">
        <v>99.2</v>
      </c>
      <c r="D25" s="48">
        <v>102.6</v>
      </c>
      <c r="E25" s="48">
        <v>102.3</v>
      </c>
      <c r="F25" s="48">
        <v>101.5</v>
      </c>
      <c r="G25" s="48">
        <v>101.5</v>
      </c>
      <c r="H25" s="48">
        <v>86.6</v>
      </c>
      <c r="I25" s="48">
        <v>100.8</v>
      </c>
      <c r="J25" s="48">
        <v>104.7</v>
      </c>
      <c r="K25" s="48">
        <v>104.3</v>
      </c>
      <c r="L25" s="48">
        <v>113.2</v>
      </c>
      <c r="M25" s="48">
        <v>107.5</v>
      </c>
      <c r="N25" s="48">
        <v>103.3</v>
      </c>
      <c r="O25" s="48">
        <v>106.1</v>
      </c>
      <c r="P25" s="48">
        <v>108.7</v>
      </c>
      <c r="Q25" s="48">
        <v>97.8</v>
      </c>
      <c r="R25" s="48">
        <v>100.2</v>
      </c>
      <c r="S25" s="48">
        <v>101.3</v>
      </c>
      <c r="T25" s="48">
        <v>97.9</v>
      </c>
      <c r="U25" s="48">
        <v>85.2</v>
      </c>
      <c r="V25" s="48">
        <v>0</v>
      </c>
    </row>
    <row r="26" spans="1:22" ht="15.75" x14ac:dyDescent="0.25">
      <c r="A26" s="12" t="s">
        <v>96</v>
      </c>
      <c r="B26" s="64">
        <v>100.3</v>
      </c>
      <c r="C26" s="65">
        <v>93.6</v>
      </c>
      <c r="D26" s="54">
        <v>99.9</v>
      </c>
      <c r="E26" s="54">
        <v>102.9</v>
      </c>
      <c r="F26" s="54">
        <v>99.4</v>
      </c>
      <c r="G26" s="54">
        <v>89.1</v>
      </c>
      <c r="H26" s="54">
        <v>99.6</v>
      </c>
      <c r="I26" s="54">
        <v>99.8</v>
      </c>
      <c r="J26" s="54">
        <v>99.1</v>
      </c>
      <c r="K26" s="54">
        <v>100</v>
      </c>
      <c r="L26" s="54">
        <v>147.5</v>
      </c>
      <c r="M26" s="54">
        <v>86.1</v>
      </c>
      <c r="N26" s="54">
        <v>110.5</v>
      </c>
      <c r="O26" s="54">
        <v>94.7</v>
      </c>
      <c r="P26" s="54">
        <v>103.6</v>
      </c>
      <c r="Q26" s="54">
        <v>95.7</v>
      </c>
      <c r="R26" s="54">
        <v>99.5</v>
      </c>
      <c r="S26" s="54">
        <v>92.6</v>
      </c>
      <c r="T26" s="54">
        <v>87.9</v>
      </c>
      <c r="U26" s="54">
        <v>139.9</v>
      </c>
      <c r="V26" s="55">
        <v>0</v>
      </c>
    </row>
    <row r="27" spans="1:22" ht="15.75" x14ac:dyDescent="0.25">
      <c r="A27" s="12" t="s">
        <v>50</v>
      </c>
      <c r="B27" s="64">
        <v>100.9</v>
      </c>
      <c r="C27" s="65">
        <v>107.7</v>
      </c>
      <c r="D27" s="54">
        <v>107.2</v>
      </c>
      <c r="E27" s="54">
        <v>87</v>
      </c>
      <c r="F27" s="54">
        <v>98.8</v>
      </c>
      <c r="G27" s="54">
        <v>119.5</v>
      </c>
      <c r="H27" s="54">
        <v>73.400000000000006</v>
      </c>
      <c r="I27" s="54">
        <v>92.1</v>
      </c>
      <c r="J27" s="54">
        <v>100.1</v>
      </c>
      <c r="K27" s="54">
        <v>104</v>
      </c>
      <c r="L27" s="54">
        <v>95.8</v>
      </c>
      <c r="M27" s="54">
        <v>100.9</v>
      </c>
      <c r="N27" s="54">
        <v>99.9</v>
      </c>
      <c r="O27" s="54">
        <v>99.7</v>
      </c>
      <c r="P27" s="54">
        <v>131</v>
      </c>
      <c r="Q27" s="54">
        <v>99</v>
      </c>
      <c r="R27" s="54">
        <v>96.9</v>
      </c>
      <c r="S27" s="54">
        <v>98.8</v>
      </c>
      <c r="T27" s="54">
        <v>100.6</v>
      </c>
      <c r="U27" s="54">
        <v>107.4</v>
      </c>
      <c r="V27" s="55">
        <v>0</v>
      </c>
    </row>
    <row r="28" spans="1:22" ht="15.75" x14ac:dyDescent="0.25">
      <c r="A28" s="12" t="s">
        <v>49</v>
      </c>
      <c r="B28" s="64">
        <v>100.2</v>
      </c>
      <c r="C28" s="65">
        <v>85.3</v>
      </c>
      <c r="D28" s="54">
        <v>101.1</v>
      </c>
      <c r="E28" s="54">
        <v>99.3</v>
      </c>
      <c r="F28" s="54">
        <v>101.7</v>
      </c>
      <c r="G28" s="54">
        <v>100.6</v>
      </c>
      <c r="H28" s="54">
        <v>92.6</v>
      </c>
      <c r="I28" s="54">
        <v>99.1</v>
      </c>
      <c r="J28" s="54">
        <v>105.8</v>
      </c>
      <c r="K28" s="54">
        <v>100.8</v>
      </c>
      <c r="L28" s="54">
        <v>95.1</v>
      </c>
      <c r="M28" s="54">
        <v>95.9</v>
      </c>
      <c r="N28" s="54">
        <v>121.6</v>
      </c>
      <c r="O28" s="54">
        <v>74.400000000000006</v>
      </c>
      <c r="P28" s="54">
        <v>80</v>
      </c>
      <c r="Q28" s="54">
        <v>99.2</v>
      </c>
      <c r="R28" s="54">
        <v>97.2</v>
      </c>
      <c r="S28" s="54">
        <v>97.5</v>
      </c>
      <c r="T28" s="54">
        <v>100.6</v>
      </c>
      <c r="U28" s="54">
        <v>104.8</v>
      </c>
      <c r="V28" s="55">
        <v>0</v>
      </c>
    </row>
    <row r="29" spans="1:22" ht="15.75" x14ac:dyDescent="0.25">
      <c r="A29" s="7" t="s">
        <v>48</v>
      </c>
      <c r="B29" s="64">
        <v>99.6</v>
      </c>
      <c r="C29" s="65">
        <v>39.6</v>
      </c>
      <c r="D29" s="54">
        <v>99.8</v>
      </c>
      <c r="E29" s="54">
        <v>113.3</v>
      </c>
      <c r="F29" s="54">
        <v>111.2</v>
      </c>
      <c r="G29" s="54">
        <v>87.4</v>
      </c>
      <c r="H29" s="54">
        <v>100.4</v>
      </c>
      <c r="I29" s="54">
        <v>100.2</v>
      </c>
      <c r="J29" s="54">
        <v>107.7</v>
      </c>
      <c r="K29" s="54">
        <v>90.2</v>
      </c>
      <c r="L29" s="54">
        <v>47.3</v>
      </c>
      <c r="M29" s="54">
        <v>213.2</v>
      </c>
      <c r="N29" s="54">
        <v>97.4</v>
      </c>
      <c r="O29" s="54">
        <v>56.9</v>
      </c>
      <c r="P29" s="54">
        <v>106.9</v>
      </c>
      <c r="Q29" s="54">
        <v>101.5</v>
      </c>
      <c r="R29" s="54">
        <v>100.6</v>
      </c>
      <c r="S29" s="54">
        <v>100.6</v>
      </c>
      <c r="T29" s="54">
        <v>101.6</v>
      </c>
      <c r="U29" s="54">
        <v>73.900000000000006</v>
      </c>
      <c r="V29" s="55">
        <v>0</v>
      </c>
    </row>
    <row r="30" spans="1:22" ht="15.75" x14ac:dyDescent="0.25">
      <c r="A30" s="12" t="s">
        <v>86</v>
      </c>
      <c r="B30" s="64">
        <v>100.6</v>
      </c>
      <c r="C30" s="65">
        <v>88.5</v>
      </c>
      <c r="D30" s="54">
        <v>114.2</v>
      </c>
      <c r="E30" s="54">
        <v>99.3</v>
      </c>
      <c r="F30" s="54">
        <v>100.1</v>
      </c>
      <c r="G30" s="54">
        <v>100.8</v>
      </c>
      <c r="H30" s="54">
        <v>87.1</v>
      </c>
      <c r="I30" s="54">
        <v>99</v>
      </c>
      <c r="J30" s="54">
        <v>105.2</v>
      </c>
      <c r="K30" s="54">
        <v>102.2</v>
      </c>
      <c r="L30" s="54">
        <v>104</v>
      </c>
      <c r="M30" s="54">
        <v>95.3</v>
      </c>
      <c r="N30" s="54">
        <v>122.8</v>
      </c>
      <c r="O30" s="54">
        <v>77.099999999999994</v>
      </c>
      <c r="P30" s="54">
        <v>75.900000000000006</v>
      </c>
      <c r="Q30" s="54">
        <v>98.8</v>
      </c>
      <c r="R30" s="54">
        <v>96.8</v>
      </c>
      <c r="S30" s="54">
        <v>97.2</v>
      </c>
      <c r="T30" s="54">
        <v>100.5</v>
      </c>
      <c r="U30" s="54">
        <v>108</v>
      </c>
      <c r="V30" s="55">
        <v>0</v>
      </c>
    </row>
    <row r="31" spans="1:22" ht="15.75" x14ac:dyDescent="0.25">
      <c r="A31" s="12" t="s">
        <v>97</v>
      </c>
      <c r="B31" s="64">
        <v>99.3</v>
      </c>
      <c r="C31" s="65">
        <v>106</v>
      </c>
      <c r="D31" s="54">
        <v>81.599999999999994</v>
      </c>
      <c r="E31" s="54">
        <v>101.9</v>
      </c>
      <c r="F31" s="54">
        <v>88.1</v>
      </c>
      <c r="G31" s="54">
        <v>142.5</v>
      </c>
      <c r="H31" s="54">
        <v>95.3</v>
      </c>
      <c r="I31" s="54">
        <v>81.3</v>
      </c>
      <c r="J31" s="54">
        <v>102.5</v>
      </c>
      <c r="K31" s="54">
        <v>107.6</v>
      </c>
      <c r="L31" s="54">
        <v>112.8</v>
      </c>
      <c r="M31" s="54">
        <v>87.4</v>
      </c>
      <c r="N31" s="54">
        <v>106.2</v>
      </c>
      <c r="O31" s="54">
        <v>109.9</v>
      </c>
      <c r="P31" s="54">
        <v>103.6</v>
      </c>
      <c r="Q31" s="54">
        <v>97.8</v>
      </c>
      <c r="R31" s="54">
        <v>91.3</v>
      </c>
      <c r="S31" s="54">
        <v>102.2</v>
      </c>
      <c r="T31" s="54">
        <v>89.3</v>
      </c>
      <c r="U31" s="54">
        <v>91.7</v>
      </c>
      <c r="V31" s="55">
        <v>0</v>
      </c>
    </row>
    <row r="32" spans="1:22" ht="15.75" x14ac:dyDescent="0.25">
      <c r="A32" s="12" t="s">
        <v>47</v>
      </c>
      <c r="B32" s="64">
        <v>101.6</v>
      </c>
      <c r="C32" s="65">
        <v>105.5</v>
      </c>
      <c r="D32" s="54">
        <v>94.5</v>
      </c>
      <c r="E32" s="54">
        <v>101</v>
      </c>
      <c r="F32" s="54">
        <v>96.8</v>
      </c>
      <c r="G32" s="54">
        <v>104.7</v>
      </c>
      <c r="H32" s="54">
        <v>77.3</v>
      </c>
      <c r="I32" s="54">
        <v>91.7</v>
      </c>
      <c r="J32" s="54">
        <v>118.4</v>
      </c>
      <c r="K32" s="54">
        <v>104.7</v>
      </c>
      <c r="L32" s="54">
        <v>134.19999999999999</v>
      </c>
      <c r="M32" s="54">
        <v>82.4</v>
      </c>
      <c r="N32" s="54">
        <v>111.8</v>
      </c>
      <c r="O32" s="54">
        <v>107.4</v>
      </c>
      <c r="P32" s="54">
        <v>93.9</v>
      </c>
      <c r="Q32" s="54">
        <v>99.2</v>
      </c>
      <c r="R32" s="54">
        <v>101.9</v>
      </c>
      <c r="S32" s="54">
        <v>99.1</v>
      </c>
      <c r="T32" s="54">
        <v>114.3</v>
      </c>
      <c r="U32" s="54">
        <v>116.1</v>
      </c>
      <c r="V32" s="55">
        <v>0</v>
      </c>
    </row>
    <row r="33" spans="1:22" ht="15.75" x14ac:dyDescent="0.25">
      <c r="A33" s="12" t="s">
        <v>98</v>
      </c>
      <c r="B33" s="64">
        <v>102.8</v>
      </c>
      <c r="C33" s="65">
        <v>100.1</v>
      </c>
      <c r="D33" s="54">
        <v>100.6</v>
      </c>
      <c r="E33" s="54">
        <v>101.6</v>
      </c>
      <c r="F33" s="54">
        <v>113.5</v>
      </c>
      <c r="G33" s="54">
        <v>106.7</v>
      </c>
      <c r="H33" s="54">
        <v>92.3</v>
      </c>
      <c r="I33" s="54">
        <v>98.1</v>
      </c>
      <c r="J33" s="54">
        <v>111.1</v>
      </c>
      <c r="K33" s="54">
        <v>117.3</v>
      </c>
      <c r="L33" s="54">
        <v>125</v>
      </c>
      <c r="M33" s="54">
        <v>80.599999999999994</v>
      </c>
      <c r="N33" s="54">
        <v>110.6</v>
      </c>
      <c r="O33" s="54">
        <v>100.9</v>
      </c>
      <c r="P33" s="54">
        <v>99.2</v>
      </c>
      <c r="Q33" s="54">
        <v>96.4</v>
      </c>
      <c r="R33" s="54">
        <v>102.5</v>
      </c>
      <c r="S33" s="54">
        <v>100.5</v>
      </c>
      <c r="T33" s="54">
        <v>111.3</v>
      </c>
      <c r="U33" s="54">
        <v>105.3</v>
      </c>
      <c r="V33" s="55">
        <v>0</v>
      </c>
    </row>
    <row r="34" spans="1:22" ht="15.75" x14ac:dyDescent="0.25">
      <c r="A34" s="12" t="s">
        <v>46</v>
      </c>
      <c r="B34" s="64">
        <v>105.1</v>
      </c>
      <c r="C34" s="65">
        <v>99.4</v>
      </c>
      <c r="D34" s="54">
        <v>93.7</v>
      </c>
      <c r="E34" s="54">
        <v>159.69999999999999</v>
      </c>
      <c r="F34" s="54">
        <v>99.7</v>
      </c>
      <c r="G34" s="54">
        <v>72.599999999999994</v>
      </c>
      <c r="H34" s="54">
        <v>113.5</v>
      </c>
      <c r="I34" s="54">
        <v>93.7</v>
      </c>
      <c r="J34" s="54">
        <v>95.8</v>
      </c>
      <c r="K34" s="54">
        <v>100.7</v>
      </c>
      <c r="L34" s="54">
        <v>102</v>
      </c>
      <c r="M34" s="54">
        <v>70.5</v>
      </c>
      <c r="N34" s="54">
        <v>100.8</v>
      </c>
      <c r="O34" s="54">
        <v>110.2</v>
      </c>
      <c r="P34" s="54">
        <v>101.2</v>
      </c>
      <c r="Q34" s="54">
        <v>97.3</v>
      </c>
      <c r="R34" s="54">
        <v>103.2</v>
      </c>
      <c r="S34" s="54">
        <v>98.1</v>
      </c>
      <c r="T34" s="54">
        <v>93.3</v>
      </c>
      <c r="U34" s="54">
        <v>93.4</v>
      </c>
      <c r="V34" s="55">
        <v>0</v>
      </c>
    </row>
    <row r="35" spans="1:22" ht="15.75" x14ac:dyDescent="0.25">
      <c r="A35" s="12" t="s">
        <v>45</v>
      </c>
      <c r="B35" s="64">
        <v>102.2</v>
      </c>
      <c r="C35" s="65">
        <v>96.1</v>
      </c>
      <c r="D35" s="54">
        <v>58.2</v>
      </c>
      <c r="E35" s="54">
        <v>107.3</v>
      </c>
      <c r="F35" s="54">
        <v>89.3</v>
      </c>
      <c r="G35" s="54">
        <v>103.5</v>
      </c>
      <c r="H35" s="54">
        <v>78.599999999999994</v>
      </c>
      <c r="I35" s="54">
        <v>129.69999999999999</v>
      </c>
      <c r="J35" s="54">
        <v>93.9</v>
      </c>
      <c r="K35" s="54">
        <v>97.3</v>
      </c>
      <c r="L35" s="54">
        <v>101.3</v>
      </c>
      <c r="M35" s="54">
        <v>101.7</v>
      </c>
      <c r="N35" s="54">
        <v>103.8</v>
      </c>
      <c r="O35" s="54">
        <v>98.7</v>
      </c>
      <c r="P35" s="54">
        <v>88.7</v>
      </c>
      <c r="Q35" s="54">
        <v>96</v>
      </c>
      <c r="R35" s="54">
        <v>97.1</v>
      </c>
      <c r="S35" s="54">
        <v>101.7</v>
      </c>
      <c r="T35" s="54">
        <v>91.9</v>
      </c>
      <c r="U35" s="54">
        <v>88.9</v>
      </c>
      <c r="V35" s="55">
        <v>0</v>
      </c>
    </row>
    <row r="36" spans="1:22" ht="15.75" x14ac:dyDescent="0.25">
      <c r="A36" s="12" t="s">
        <v>99</v>
      </c>
      <c r="B36" s="64">
        <v>102.7</v>
      </c>
      <c r="C36" s="65">
        <v>117.5</v>
      </c>
      <c r="D36" s="54">
        <v>115.1</v>
      </c>
      <c r="E36" s="54">
        <v>101.6</v>
      </c>
      <c r="F36" s="54">
        <v>100.6</v>
      </c>
      <c r="G36" s="54">
        <v>90.5</v>
      </c>
      <c r="H36" s="54">
        <v>96.1</v>
      </c>
      <c r="I36" s="54">
        <v>100.8</v>
      </c>
      <c r="J36" s="54">
        <v>103.3</v>
      </c>
      <c r="K36" s="54">
        <v>103.9</v>
      </c>
      <c r="L36" s="54">
        <v>104.6</v>
      </c>
      <c r="M36" s="54">
        <v>80.2</v>
      </c>
      <c r="N36" s="54">
        <v>104.8</v>
      </c>
      <c r="O36" s="54">
        <v>106.9</v>
      </c>
      <c r="P36" s="54">
        <v>104.6</v>
      </c>
      <c r="Q36" s="54">
        <v>98</v>
      </c>
      <c r="R36" s="54">
        <v>98.6</v>
      </c>
      <c r="S36" s="54">
        <v>101.3</v>
      </c>
      <c r="T36" s="54">
        <v>93.9</v>
      </c>
      <c r="U36" s="54">
        <v>108.6</v>
      </c>
      <c r="V36" s="55">
        <v>0</v>
      </c>
    </row>
    <row r="37" spans="1:22" ht="15.75" x14ac:dyDescent="0.25">
      <c r="A37" s="12" t="s">
        <v>44</v>
      </c>
      <c r="B37" s="64">
        <v>101.8</v>
      </c>
      <c r="C37" s="65">
        <v>67.2</v>
      </c>
      <c r="D37" s="54">
        <v>94.5</v>
      </c>
      <c r="E37" s="54">
        <v>100</v>
      </c>
      <c r="F37" s="54">
        <v>99.9</v>
      </c>
      <c r="G37" s="54">
        <v>100.2</v>
      </c>
      <c r="H37" s="54">
        <v>79.099999999999994</v>
      </c>
      <c r="I37" s="54">
        <v>103.7</v>
      </c>
      <c r="J37" s="54">
        <v>103.9</v>
      </c>
      <c r="K37" s="54">
        <v>103.8</v>
      </c>
      <c r="L37" s="54">
        <v>113.5</v>
      </c>
      <c r="M37" s="54">
        <v>117</v>
      </c>
      <c r="N37" s="54">
        <v>100.6</v>
      </c>
      <c r="O37" s="54">
        <v>107.6</v>
      </c>
      <c r="P37" s="54">
        <v>110.3</v>
      </c>
      <c r="Q37" s="54">
        <v>97.8</v>
      </c>
      <c r="R37" s="54">
        <v>101.1</v>
      </c>
      <c r="S37" s="54">
        <v>103.2</v>
      </c>
      <c r="T37" s="54">
        <v>96.6</v>
      </c>
      <c r="U37" s="54">
        <v>76.7</v>
      </c>
      <c r="V37" s="55">
        <v>0</v>
      </c>
    </row>
    <row r="38" spans="1:22" s="21" customFormat="1" ht="15.75" x14ac:dyDescent="0.25">
      <c r="A38" s="8" t="s">
        <v>2</v>
      </c>
      <c r="B38" s="48">
        <v>101.2</v>
      </c>
      <c r="C38" s="48">
        <v>109.6</v>
      </c>
      <c r="D38" s="48">
        <v>101.9</v>
      </c>
      <c r="E38" s="48">
        <v>100.5</v>
      </c>
      <c r="F38" s="48">
        <v>103.9</v>
      </c>
      <c r="G38" s="48">
        <v>94.1</v>
      </c>
      <c r="H38" s="48">
        <v>95.1</v>
      </c>
      <c r="I38" s="48">
        <v>99.7</v>
      </c>
      <c r="J38" s="48">
        <v>98.4</v>
      </c>
      <c r="K38" s="48">
        <v>102.5</v>
      </c>
      <c r="L38" s="48">
        <v>106</v>
      </c>
      <c r="M38" s="48">
        <v>72.8</v>
      </c>
      <c r="N38" s="48">
        <v>103.1</v>
      </c>
      <c r="O38" s="48">
        <v>98.7</v>
      </c>
      <c r="P38" s="48">
        <v>104.2</v>
      </c>
      <c r="Q38" s="48">
        <v>98.3</v>
      </c>
      <c r="R38" s="48">
        <v>102.5</v>
      </c>
      <c r="S38" s="48">
        <v>101.5</v>
      </c>
      <c r="T38" s="48">
        <v>108.5</v>
      </c>
      <c r="U38" s="48">
        <v>94.9</v>
      </c>
      <c r="V38" s="48">
        <v>0</v>
      </c>
    </row>
    <row r="39" spans="1:22" ht="15.75" x14ac:dyDescent="0.25">
      <c r="A39" s="7" t="s">
        <v>43</v>
      </c>
      <c r="B39" s="64">
        <v>104.4</v>
      </c>
      <c r="C39" s="65">
        <v>99.8</v>
      </c>
      <c r="D39" s="54">
        <v>101.8</v>
      </c>
      <c r="E39" s="54">
        <v>99.3</v>
      </c>
      <c r="F39" s="54">
        <v>105.6</v>
      </c>
      <c r="G39" s="54">
        <v>89.8</v>
      </c>
      <c r="H39" s="54">
        <v>114.5</v>
      </c>
      <c r="I39" s="54">
        <v>122.3</v>
      </c>
      <c r="J39" s="54">
        <v>97.7</v>
      </c>
      <c r="K39" s="54">
        <v>122.1</v>
      </c>
      <c r="L39" s="54">
        <v>95</v>
      </c>
      <c r="M39" s="54">
        <v>117.8</v>
      </c>
      <c r="N39" s="54">
        <v>104.6</v>
      </c>
      <c r="O39" s="54">
        <v>95.9</v>
      </c>
      <c r="P39" s="54">
        <v>117.2</v>
      </c>
      <c r="Q39" s="54">
        <v>98.7</v>
      </c>
      <c r="R39" s="54">
        <v>104.1</v>
      </c>
      <c r="S39" s="54">
        <v>99.8</v>
      </c>
      <c r="T39" s="54">
        <v>73.5</v>
      </c>
      <c r="U39" s="54">
        <v>76.400000000000006</v>
      </c>
      <c r="V39" s="55">
        <v>0</v>
      </c>
    </row>
    <row r="40" spans="1:22" ht="15.75" x14ac:dyDescent="0.25">
      <c r="A40" s="7" t="s">
        <v>42</v>
      </c>
      <c r="B40" s="64">
        <v>99.6</v>
      </c>
      <c r="C40" s="65">
        <v>98.7</v>
      </c>
      <c r="D40" s="54">
        <v>92.6</v>
      </c>
      <c r="E40" s="54">
        <v>133</v>
      </c>
      <c r="F40" s="54">
        <v>97.8</v>
      </c>
      <c r="G40" s="54">
        <v>110.1</v>
      </c>
      <c r="H40" s="54">
        <v>102.1</v>
      </c>
      <c r="I40" s="54">
        <v>109.7</v>
      </c>
      <c r="J40" s="54">
        <v>97.1</v>
      </c>
      <c r="K40" s="54">
        <v>91.5</v>
      </c>
      <c r="L40" s="54">
        <v>103.9</v>
      </c>
      <c r="M40" s="54">
        <v>69.7</v>
      </c>
      <c r="N40" s="54">
        <v>103.2</v>
      </c>
      <c r="O40" s="54">
        <v>72.5</v>
      </c>
      <c r="P40" s="54">
        <v>130.9</v>
      </c>
      <c r="Q40" s="54">
        <v>98.4</v>
      </c>
      <c r="R40" s="54">
        <v>97.4</v>
      </c>
      <c r="S40" s="54">
        <v>97.1</v>
      </c>
      <c r="T40" s="54">
        <v>102.3</v>
      </c>
      <c r="U40" s="54">
        <v>201.5</v>
      </c>
      <c r="V40" s="55">
        <v>0</v>
      </c>
    </row>
    <row r="41" spans="1:22" ht="15.75" x14ac:dyDescent="0.25">
      <c r="A41" s="7" t="s">
        <v>10</v>
      </c>
      <c r="B41" s="64">
        <v>103.1</v>
      </c>
      <c r="C41" s="65">
        <v>118.4</v>
      </c>
      <c r="D41" s="54">
        <v>119.4</v>
      </c>
      <c r="E41" s="54">
        <v>103.4</v>
      </c>
      <c r="F41" s="54">
        <v>106.1</v>
      </c>
      <c r="G41" s="54">
        <v>127.6</v>
      </c>
      <c r="H41" s="54">
        <v>85.8</v>
      </c>
      <c r="I41" s="54">
        <v>104.8</v>
      </c>
      <c r="J41" s="54">
        <v>86.3</v>
      </c>
      <c r="K41" s="54">
        <v>114.2</v>
      </c>
      <c r="L41" s="54">
        <v>105.4</v>
      </c>
      <c r="M41" s="54">
        <v>96.2</v>
      </c>
      <c r="N41" s="54">
        <v>110.1</v>
      </c>
      <c r="O41" s="54">
        <v>91.9</v>
      </c>
      <c r="P41" s="54">
        <v>93.1</v>
      </c>
      <c r="Q41" s="54">
        <v>96.5</v>
      </c>
      <c r="R41" s="54">
        <v>108.6</v>
      </c>
      <c r="S41" s="54">
        <v>105</v>
      </c>
      <c r="T41" s="54">
        <v>102.6</v>
      </c>
      <c r="U41" s="54">
        <v>124.4</v>
      </c>
      <c r="V41" s="55">
        <v>0</v>
      </c>
    </row>
    <row r="42" spans="1:22" ht="15.75" x14ac:dyDescent="0.25">
      <c r="A42" s="7" t="s">
        <v>41</v>
      </c>
      <c r="B42" s="64">
        <v>100.3</v>
      </c>
      <c r="C42" s="65">
        <v>108.6</v>
      </c>
      <c r="D42" s="54">
        <v>96.4</v>
      </c>
      <c r="E42" s="54">
        <v>101.5</v>
      </c>
      <c r="F42" s="54">
        <v>97.6</v>
      </c>
      <c r="G42" s="54">
        <v>92.1</v>
      </c>
      <c r="H42" s="54">
        <v>87</v>
      </c>
      <c r="I42" s="54">
        <v>96.9</v>
      </c>
      <c r="J42" s="54">
        <v>96</v>
      </c>
      <c r="K42" s="54">
        <v>101.8</v>
      </c>
      <c r="L42" s="54">
        <v>109.4</v>
      </c>
      <c r="M42" s="54">
        <v>69.599999999999994</v>
      </c>
      <c r="N42" s="54">
        <v>104.1</v>
      </c>
      <c r="O42" s="54">
        <v>113</v>
      </c>
      <c r="P42" s="54">
        <v>106.4</v>
      </c>
      <c r="Q42" s="54">
        <v>99.6</v>
      </c>
      <c r="R42" s="54">
        <v>104.7</v>
      </c>
      <c r="S42" s="54">
        <v>102.5</v>
      </c>
      <c r="T42" s="54">
        <v>110.2</v>
      </c>
      <c r="U42" s="54">
        <v>81.599999999999994</v>
      </c>
      <c r="V42" s="55">
        <v>0</v>
      </c>
    </row>
    <row r="43" spans="1:22" ht="15.75" x14ac:dyDescent="0.25">
      <c r="A43" s="7" t="s">
        <v>100</v>
      </c>
      <c r="B43" s="64">
        <v>102.4</v>
      </c>
      <c r="C43" s="65">
        <v>100.6</v>
      </c>
      <c r="D43" s="54">
        <v>103.4</v>
      </c>
      <c r="E43" s="54">
        <v>129.5</v>
      </c>
      <c r="F43" s="54">
        <v>118.4</v>
      </c>
      <c r="G43" s="54">
        <v>81.400000000000006</v>
      </c>
      <c r="H43" s="54">
        <v>81.099999999999994</v>
      </c>
      <c r="I43" s="54">
        <v>100.4</v>
      </c>
      <c r="J43" s="54">
        <v>117.7</v>
      </c>
      <c r="K43" s="54">
        <v>100.7</v>
      </c>
      <c r="L43" s="54">
        <v>112.8</v>
      </c>
      <c r="M43" s="54">
        <v>79.900000000000006</v>
      </c>
      <c r="N43" s="54">
        <v>93.5</v>
      </c>
      <c r="O43" s="54">
        <v>100.2</v>
      </c>
      <c r="P43" s="54">
        <v>89.7</v>
      </c>
      <c r="Q43" s="54">
        <v>97.2</v>
      </c>
      <c r="R43" s="54">
        <v>101.9</v>
      </c>
      <c r="S43" s="54">
        <v>100.5</v>
      </c>
      <c r="T43" s="54">
        <v>100</v>
      </c>
      <c r="U43" s="54">
        <v>119.8</v>
      </c>
      <c r="V43" s="55">
        <v>0</v>
      </c>
    </row>
    <row r="44" spans="1:22" ht="15.75" x14ac:dyDescent="0.25">
      <c r="A44" s="7" t="s">
        <v>40</v>
      </c>
      <c r="B44" s="64">
        <v>99.9</v>
      </c>
      <c r="C44" s="65">
        <v>115.2</v>
      </c>
      <c r="D44" s="54">
        <v>93.3</v>
      </c>
      <c r="E44" s="54">
        <v>102</v>
      </c>
      <c r="F44" s="54">
        <v>98.5</v>
      </c>
      <c r="G44" s="54">
        <v>109.1</v>
      </c>
      <c r="H44" s="54">
        <v>91.6</v>
      </c>
      <c r="I44" s="54">
        <v>95.8</v>
      </c>
      <c r="J44" s="54">
        <v>104.4</v>
      </c>
      <c r="K44" s="54">
        <v>100</v>
      </c>
      <c r="L44" s="54">
        <v>103.7</v>
      </c>
      <c r="M44" s="54">
        <v>74.900000000000006</v>
      </c>
      <c r="N44" s="54">
        <v>100.1</v>
      </c>
      <c r="O44" s="54">
        <v>76</v>
      </c>
      <c r="P44" s="54">
        <v>101.8</v>
      </c>
      <c r="Q44" s="54">
        <v>97.3</v>
      </c>
      <c r="R44" s="54">
        <v>98.4</v>
      </c>
      <c r="S44" s="54">
        <v>101.3</v>
      </c>
      <c r="T44" s="54">
        <v>100</v>
      </c>
      <c r="U44" s="54">
        <v>97.6</v>
      </c>
      <c r="V44" s="55">
        <v>0</v>
      </c>
    </row>
    <row r="45" spans="1:22" ht="15.75" x14ac:dyDescent="0.25">
      <c r="A45" s="7" t="s">
        <v>101</v>
      </c>
      <c r="B45" s="64">
        <v>101.8</v>
      </c>
      <c r="C45" s="65">
        <v>109.9</v>
      </c>
      <c r="D45" s="54">
        <v>99.2</v>
      </c>
      <c r="E45" s="54">
        <v>96.4</v>
      </c>
      <c r="F45" s="54">
        <v>102.9</v>
      </c>
      <c r="G45" s="54">
        <v>80.3</v>
      </c>
      <c r="H45" s="54">
        <v>119.4</v>
      </c>
      <c r="I45" s="54">
        <v>102.6</v>
      </c>
      <c r="J45" s="54">
        <v>101.5</v>
      </c>
      <c r="K45" s="54">
        <v>101</v>
      </c>
      <c r="L45" s="54">
        <v>100.1</v>
      </c>
      <c r="M45" s="54">
        <v>69.099999999999994</v>
      </c>
      <c r="N45" s="54">
        <v>101.5</v>
      </c>
      <c r="O45" s="54">
        <v>91.9</v>
      </c>
      <c r="P45" s="54">
        <v>107.1</v>
      </c>
      <c r="Q45" s="54">
        <v>98.8</v>
      </c>
      <c r="R45" s="54">
        <v>100.2</v>
      </c>
      <c r="S45" s="54">
        <v>98.6</v>
      </c>
      <c r="T45" s="54">
        <v>118.1</v>
      </c>
      <c r="U45" s="54">
        <v>104.9</v>
      </c>
      <c r="V45" s="55">
        <v>0</v>
      </c>
    </row>
    <row r="46" spans="1:22" ht="15.75" x14ac:dyDescent="0.25">
      <c r="A46" s="12" t="s">
        <v>11</v>
      </c>
      <c r="B46" s="64">
        <v>105.9</v>
      </c>
      <c r="C46" s="65">
        <v>118.1</v>
      </c>
      <c r="D46" s="54">
        <v>64.599999999999994</v>
      </c>
      <c r="E46" s="54">
        <v>106.9</v>
      </c>
      <c r="F46" s="54">
        <v>202.7</v>
      </c>
      <c r="G46" s="54">
        <v>105</v>
      </c>
      <c r="H46" s="54">
        <v>120.4</v>
      </c>
      <c r="I46" s="54">
        <v>100.1</v>
      </c>
      <c r="J46" s="54">
        <v>81.599999999999994</v>
      </c>
      <c r="K46" s="54">
        <v>88.7</v>
      </c>
      <c r="L46" s="54">
        <v>127.6</v>
      </c>
      <c r="M46" s="54">
        <v>94.7</v>
      </c>
      <c r="N46" s="54">
        <v>106</v>
      </c>
      <c r="O46" s="54">
        <v>129.9</v>
      </c>
      <c r="P46" s="54">
        <v>108</v>
      </c>
      <c r="Q46" s="54">
        <v>96.1</v>
      </c>
      <c r="R46" s="54">
        <v>99</v>
      </c>
      <c r="S46" s="54">
        <v>105.8</v>
      </c>
      <c r="T46" s="54">
        <v>109.8</v>
      </c>
      <c r="U46" s="54">
        <v>83.9</v>
      </c>
      <c r="V46" s="55">
        <v>0</v>
      </c>
    </row>
    <row r="47" spans="1:22" ht="15.75" x14ac:dyDescent="0.25">
      <c r="A47" s="6" t="s">
        <v>8</v>
      </c>
      <c r="B47" s="48">
        <v>101.7</v>
      </c>
      <c r="C47" s="48">
        <v>101.6</v>
      </c>
      <c r="D47" s="48">
        <v>101.3</v>
      </c>
      <c r="E47" s="48">
        <v>97</v>
      </c>
      <c r="F47" s="48">
        <v>96.1</v>
      </c>
      <c r="G47" s="48">
        <v>105.8</v>
      </c>
      <c r="H47" s="48">
        <v>105.2</v>
      </c>
      <c r="I47" s="48">
        <v>102.6</v>
      </c>
      <c r="J47" s="48">
        <v>101.6</v>
      </c>
      <c r="K47" s="48">
        <v>100</v>
      </c>
      <c r="L47" s="48">
        <v>98</v>
      </c>
      <c r="M47" s="48">
        <v>282</v>
      </c>
      <c r="N47" s="48">
        <v>105.3</v>
      </c>
      <c r="O47" s="48">
        <v>106.8</v>
      </c>
      <c r="P47" s="48">
        <v>101.2</v>
      </c>
      <c r="Q47" s="48">
        <v>98.5</v>
      </c>
      <c r="R47" s="48">
        <v>101</v>
      </c>
      <c r="S47" s="48">
        <v>102.2</v>
      </c>
      <c r="T47" s="48">
        <v>101.9</v>
      </c>
      <c r="U47" s="48">
        <v>105.2</v>
      </c>
      <c r="V47" s="48">
        <v>0</v>
      </c>
    </row>
    <row r="48" spans="1:22" ht="15.75" x14ac:dyDescent="0.25">
      <c r="A48" s="12" t="s">
        <v>39</v>
      </c>
      <c r="B48" s="64">
        <v>100.9</v>
      </c>
      <c r="C48" s="65">
        <v>100.5</v>
      </c>
      <c r="D48" s="54">
        <v>107.2</v>
      </c>
      <c r="E48" s="54">
        <v>109.9</v>
      </c>
      <c r="F48" s="54">
        <v>86.9</v>
      </c>
      <c r="G48" s="54">
        <v>99.9</v>
      </c>
      <c r="H48" s="54">
        <v>99.8</v>
      </c>
      <c r="I48" s="54">
        <v>100.5</v>
      </c>
      <c r="J48" s="54">
        <v>99.6</v>
      </c>
      <c r="K48" s="54">
        <v>95.5</v>
      </c>
      <c r="L48" s="54">
        <v>99.9</v>
      </c>
      <c r="M48" s="54">
        <v>54.5</v>
      </c>
      <c r="N48" s="54">
        <v>104.1</v>
      </c>
      <c r="O48" s="54">
        <v>103.4</v>
      </c>
      <c r="P48" s="54">
        <v>97.5</v>
      </c>
      <c r="Q48" s="54">
        <v>96.7</v>
      </c>
      <c r="R48" s="54">
        <v>101.6</v>
      </c>
      <c r="S48" s="54">
        <v>106.2</v>
      </c>
      <c r="T48" s="54">
        <v>125</v>
      </c>
      <c r="U48" s="54">
        <v>103.6</v>
      </c>
      <c r="V48" s="55">
        <v>0</v>
      </c>
    </row>
    <row r="49" spans="1:22" s="21" customFormat="1" ht="15.75" x14ac:dyDescent="0.25">
      <c r="A49" s="12" t="s">
        <v>102</v>
      </c>
      <c r="B49" s="64">
        <v>101.8</v>
      </c>
      <c r="C49" s="65">
        <v>101.3</v>
      </c>
      <c r="D49" s="54">
        <v>101.7</v>
      </c>
      <c r="E49" s="54">
        <v>73</v>
      </c>
      <c r="F49" s="54">
        <v>98.4</v>
      </c>
      <c r="G49" s="54">
        <v>173</v>
      </c>
      <c r="H49" s="54">
        <v>118.6</v>
      </c>
      <c r="I49" s="54">
        <v>108.2</v>
      </c>
      <c r="J49" s="54">
        <v>97.2</v>
      </c>
      <c r="K49" s="54">
        <v>101</v>
      </c>
      <c r="L49" s="54">
        <v>100.6</v>
      </c>
      <c r="M49" s="54">
        <v>0</v>
      </c>
      <c r="N49" s="54">
        <v>82.9</v>
      </c>
      <c r="O49" s="54">
        <v>184.5</v>
      </c>
      <c r="P49" s="54">
        <v>111.8</v>
      </c>
      <c r="Q49" s="54">
        <v>101.5</v>
      </c>
      <c r="R49" s="54">
        <v>105.9</v>
      </c>
      <c r="S49" s="54">
        <v>97.6</v>
      </c>
      <c r="T49" s="54">
        <v>108.3</v>
      </c>
      <c r="U49" s="54">
        <v>124.1</v>
      </c>
      <c r="V49" s="55">
        <v>0</v>
      </c>
    </row>
    <row r="50" spans="1:22" ht="15.75" x14ac:dyDescent="0.25">
      <c r="A50" s="12" t="s">
        <v>38</v>
      </c>
      <c r="B50" s="64">
        <v>99.6</v>
      </c>
      <c r="C50" s="65">
        <v>103.4</v>
      </c>
      <c r="D50" s="54">
        <v>81.099999999999994</v>
      </c>
      <c r="E50" s="54">
        <v>97.9</v>
      </c>
      <c r="F50" s="54">
        <v>86.1</v>
      </c>
      <c r="G50" s="54">
        <v>100.5</v>
      </c>
      <c r="H50" s="54">
        <v>96.2</v>
      </c>
      <c r="I50" s="54">
        <v>106.5</v>
      </c>
      <c r="J50" s="54">
        <v>107.2</v>
      </c>
      <c r="K50" s="54">
        <v>97.1</v>
      </c>
      <c r="L50" s="54">
        <v>103.7</v>
      </c>
      <c r="M50" s="54">
        <v>116.2</v>
      </c>
      <c r="N50" s="54">
        <v>103</v>
      </c>
      <c r="O50" s="54">
        <v>111</v>
      </c>
      <c r="P50" s="54">
        <v>111.6</v>
      </c>
      <c r="Q50" s="54">
        <v>91</v>
      </c>
      <c r="R50" s="54">
        <v>100</v>
      </c>
      <c r="S50" s="54">
        <v>95.5</v>
      </c>
      <c r="T50" s="54">
        <v>80.7</v>
      </c>
      <c r="U50" s="54">
        <v>100.3</v>
      </c>
      <c r="V50" s="55">
        <v>0</v>
      </c>
    </row>
    <row r="51" spans="1:22" ht="15.75" x14ac:dyDescent="0.25">
      <c r="A51" s="12" t="s">
        <v>37</v>
      </c>
      <c r="B51" s="64">
        <v>101.2</v>
      </c>
      <c r="C51" s="65">
        <v>101.1</v>
      </c>
      <c r="D51" s="54">
        <v>81.3</v>
      </c>
      <c r="E51" s="54">
        <v>106.5</v>
      </c>
      <c r="F51" s="54">
        <v>99.4</v>
      </c>
      <c r="G51" s="54">
        <v>112.9</v>
      </c>
      <c r="H51" s="54">
        <v>107.9</v>
      </c>
      <c r="I51" s="54">
        <v>97.6</v>
      </c>
      <c r="J51" s="54">
        <v>85.9</v>
      </c>
      <c r="K51" s="54">
        <v>99.3</v>
      </c>
      <c r="L51" s="54">
        <v>98.7</v>
      </c>
      <c r="M51" s="54">
        <v>3</v>
      </c>
      <c r="N51" s="54">
        <v>101.5</v>
      </c>
      <c r="O51" s="54">
        <v>134.1</v>
      </c>
      <c r="P51" s="54">
        <v>87.1</v>
      </c>
      <c r="Q51" s="54">
        <v>101.5</v>
      </c>
      <c r="R51" s="54">
        <v>106.2</v>
      </c>
      <c r="S51" s="54">
        <v>100.6</v>
      </c>
      <c r="T51" s="54">
        <v>85.6</v>
      </c>
      <c r="U51" s="54">
        <v>105.5</v>
      </c>
      <c r="V51" s="55">
        <v>0</v>
      </c>
    </row>
    <row r="52" spans="1:22" ht="15.75" x14ac:dyDescent="0.25">
      <c r="A52" s="12" t="s">
        <v>36</v>
      </c>
      <c r="B52" s="64">
        <v>99.2</v>
      </c>
      <c r="C52" s="65">
        <v>118.7</v>
      </c>
      <c r="D52" s="54">
        <v>112.6</v>
      </c>
      <c r="E52" s="54">
        <v>86.6</v>
      </c>
      <c r="F52" s="54">
        <v>97.8</v>
      </c>
      <c r="G52" s="54">
        <v>122</v>
      </c>
      <c r="H52" s="54">
        <v>89.8</v>
      </c>
      <c r="I52" s="54">
        <v>98.6</v>
      </c>
      <c r="J52" s="54">
        <v>94.1</v>
      </c>
      <c r="K52" s="54">
        <v>95.1</v>
      </c>
      <c r="L52" s="54">
        <v>104.2</v>
      </c>
      <c r="M52" s="54">
        <v>51</v>
      </c>
      <c r="N52" s="54">
        <v>92.6</v>
      </c>
      <c r="O52" s="54">
        <v>135.4</v>
      </c>
      <c r="P52" s="54">
        <v>146.69999999999999</v>
      </c>
      <c r="Q52" s="54">
        <v>103.3</v>
      </c>
      <c r="R52" s="54">
        <v>94.4</v>
      </c>
      <c r="S52" s="54">
        <v>94.6</v>
      </c>
      <c r="T52" s="54">
        <v>109.5</v>
      </c>
      <c r="U52" s="54">
        <v>112.8</v>
      </c>
      <c r="V52" s="55">
        <v>0</v>
      </c>
    </row>
    <row r="53" spans="1:22" ht="15.75" x14ac:dyDescent="0.25">
      <c r="A53" s="12" t="s">
        <v>35</v>
      </c>
      <c r="B53" s="64">
        <v>104.5</v>
      </c>
      <c r="C53" s="65">
        <v>108.6</v>
      </c>
      <c r="D53" s="54">
        <v>99.6</v>
      </c>
      <c r="E53" s="54">
        <v>103.7</v>
      </c>
      <c r="F53" s="54">
        <v>175.9</v>
      </c>
      <c r="G53" s="54">
        <v>87.9</v>
      </c>
      <c r="H53" s="54">
        <v>123.2</v>
      </c>
      <c r="I53" s="54">
        <v>100.2</v>
      </c>
      <c r="J53" s="54">
        <v>103.6</v>
      </c>
      <c r="K53" s="54">
        <v>104.5</v>
      </c>
      <c r="L53" s="54">
        <v>91.1</v>
      </c>
      <c r="M53" s="54">
        <v>72.400000000000006</v>
      </c>
      <c r="N53" s="54">
        <v>103.9</v>
      </c>
      <c r="O53" s="54">
        <v>81.3</v>
      </c>
      <c r="P53" s="54">
        <v>117.9</v>
      </c>
      <c r="Q53" s="54">
        <v>97.1</v>
      </c>
      <c r="R53" s="54">
        <v>101.5</v>
      </c>
      <c r="S53" s="54">
        <v>104.1</v>
      </c>
      <c r="T53" s="54">
        <v>91</v>
      </c>
      <c r="U53" s="54">
        <v>93.6</v>
      </c>
      <c r="V53" s="55">
        <v>0</v>
      </c>
    </row>
    <row r="54" spans="1:22" ht="15.75" x14ac:dyDescent="0.25">
      <c r="A54" s="12" t="s">
        <v>103</v>
      </c>
      <c r="B54" s="64">
        <v>102.5</v>
      </c>
      <c r="C54" s="65">
        <v>98.4</v>
      </c>
      <c r="D54" s="54">
        <v>105.6</v>
      </c>
      <c r="E54" s="54">
        <v>93.5</v>
      </c>
      <c r="F54" s="54">
        <v>92.8</v>
      </c>
      <c r="G54" s="54">
        <v>101.9</v>
      </c>
      <c r="H54" s="54">
        <v>112.4</v>
      </c>
      <c r="I54" s="54">
        <v>105.9</v>
      </c>
      <c r="J54" s="54">
        <v>104.2</v>
      </c>
      <c r="K54" s="54">
        <v>109.1</v>
      </c>
      <c r="L54" s="54">
        <v>95.7</v>
      </c>
      <c r="M54" s="54">
        <v>380.1</v>
      </c>
      <c r="N54" s="54">
        <v>113</v>
      </c>
      <c r="O54" s="54">
        <v>105.5</v>
      </c>
      <c r="P54" s="54">
        <v>96.8</v>
      </c>
      <c r="Q54" s="54">
        <v>99.6</v>
      </c>
      <c r="R54" s="54">
        <v>100.6</v>
      </c>
      <c r="S54" s="54">
        <v>102.6</v>
      </c>
      <c r="T54" s="54">
        <v>92.7</v>
      </c>
      <c r="U54" s="54">
        <v>107.1</v>
      </c>
      <c r="V54" s="55">
        <v>0</v>
      </c>
    </row>
    <row r="55" spans="1:22" ht="15.75" x14ac:dyDescent="0.25">
      <c r="A55" s="6" t="s">
        <v>3</v>
      </c>
      <c r="B55" s="48">
        <v>102</v>
      </c>
      <c r="C55" s="48">
        <v>103.7</v>
      </c>
      <c r="D55" s="48">
        <v>104.9</v>
      </c>
      <c r="E55" s="48">
        <v>101.5</v>
      </c>
      <c r="F55" s="48">
        <v>98</v>
      </c>
      <c r="G55" s="48">
        <v>103.4</v>
      </c>
      <c r="H55" s="48">
        <v>103.3</v>
      </c>
      <c r="I55" s="48">
        <v>101.2</v>
      </c>
      <c r="J55" s="48">
        <v>102.1</v>
      </c>
      <c r="K55" s="48">
        <v>102.6</v>
      </c>
      <c r="L55" s="48">
        <v>108.1</v>
      </c>
      <c r="M55" s="48">
        <v>82.1</v>
      </c>
      <c r="N55" s="48">
        <v>101.7</v>
      </c>
      <c r="O55" s="48">
        <v>99.5</v>
      </c>
      <c r="P55" s="48">
        <v>106.5</v>
      </c>
      <c r="Q55" s="48">
        <v>97.9</v>
      </c>
      <c r="R55" s="48">
        <v>100</v>
      </c>
      <c r="S55" s="48">
        <v>99.1</v>
      </c>
      <c r="T55" s="48">
        <v>103.8</v>
      </c>
      <c r="U55" s="48">
        <v>105.8</v>
      </c>
      <c r="V55" s="48">
        <v>0</v>
      </c>
    </row>
    <row r="56" spans="1:22" ht="15.75" x14ac:dyDescent="0.25">
      <c r="A56" s="12" t="s">
        <v>104</v>
      </c>
      <c r="B56" s="64">
        <v>101.9</v>
      </c>
      <c r="C56" s="65">
        <v>96.6</v>
      </c>
      <c r="D56" s="54">
        <v>109.1</v>
      </c>
      <c r="E56" s="54">
        <v>100.5</v>
      </c>
      <c r="F56" s="54">
        <v>101.7</v>
      </c>
      <c r="G56" s="54">
        <v>101.9</v>
      </c>
      <c r="H56" s="54">
        <v>116.5</v>
      </c>
      <c r="I56" s="54">
        <v>101.5</v>
      </c>
      <c r="J56" s="54">
        <v>104.7</v>
      </c>
      <c r="K56" s="54">
        <v>99.4</v>
      </c>
      <c r="L56" s="54">
        <v>110</v>
      </c>
      <c r="M56" s="54">
        <v>65.8</v>
      </c>
      <c r="N56" s="54">
        <v>103.5</v>
      </c>
      <c r="O56" s="54">
        <v>87.3</v>
      </c>
      <c r="P56" s="54">
        <v>112.3</v>
      </c>
      <c r="Q56" s="54">
        <v>100.6</v>
      </c>
      <c r="R56" s="54">
        <v>100.3</v>
      </c>
      <c r="S56" s="54">
        <v>100.9</v>
      </c>
      <c r="T56" s="54">
        <v>101.9</v>
      </c>
      <c r="U56" s="54">
        <v>101.8</v>
      </c>
      <c r="V56" s="55">
        <v>0</v>
      </c>
    </row>
    <row r="57" spans="1:22" s="21" customFormat="1" ht="15.75" x14ac:dyDescent="0.25">
      <c r="A57" s="12" t="s">
        <v>34</v>
      </c>
      <c r="B57" s="64">
        <v>100.8</v>
      </c>
      <c r="C57" s="65">
        <v>113.8</v>
      </c>
      <c r="D57" s="54">
        <v>102.6</v>
      </c>
      <c r="E57" s="54">
        <v>97.6</v>
      </c>
      <c r="F57" s="54">
        <v>96.7</v>
      </c>
      <c r="G57" s="54">
        <v>98.8</v>
      </c>
      <c r="H57" s="54">
        <v>97.7</v>
      </c>
      <c r="I57" s="54">
        <v>97.1</v>
      </c>
      <c r="J57" s="54">
        <v>106</v>
      </c>
      <c r="K57" s="54">
        <v>106.1</v>
      </c>
      <c r="L57" s="54">
        <v>95.5</v>
      </c>
      <c r="M57" s="54">
        <v>82.2</v>
      </c>
      <c r="N57" s="54">
        <v>96.6</v>
      </c>
      <c r="O57" s="54">
        <v>110.5</v>
      </c>
      <c r="P57" s="54">
        <v>103.8</v>
      </c>
      <c r="Q57" s="54">
        <v>91.8</v>
      </c>
      <c r="R57" s="54">
        <v>109.6</v>
      </c>
      <c r="S57" s="54">
        <v>99</v>
      </c>
      <c r="T57" s="54">
        <v>102.7</v>
      </c>
      <c r="U57" s="54">
        <v>83.2</v>
      </c>
      <c r="V57" s="55">
        <v>0</v>
      </c>
    </row>
    <row r="58" spans="1:22" ht="15.75" x14ac:dyDescent="0.25">
      <c r="A58" s="12" t="s">
        <v>33</v>
      </c>
      <c r="B58" s="64">
        <v>102.4</v>
      </c>
      <c r="C58" s="65">
        <v>115.9</v>
      </c>
      <c r="D58" s="54">
        <v>108</v>
      </c>
      <c r="E58" s="54">
        <v>103.3</v>
      </c>
      <c r="F58" s="54">
        <v>83.2</v>
      </c>
      <c r="G58" s="54">
        <v>82.1</v>
      </c>
      <c r="H58" s="54">
        <v>106.4</v>
      </c>
      <c r="I58" s="54">
        <v>102.3</v>
      </c>
      <c r="J58" s="54">
        <v>98.4</v>
      </c>
      <c r="K58" s="54">
        <v>99</v>
      </c>
      <c r="L58" s="54">
        <v>110.1</v>
      </c>
      <c r="M58" s="54">
        <v>79.2</v>
      </c>
      <c r="N58" s="54">
        <v>98.1</v>
      </c>
      <c r="O58" s="54">
        <v>147.80000000000001</v>
      </c>
      <c r="P58" s="54">
        <v>92.4</v>
      </c>
      <c r="Q58" s="54">
        <v>95</v>
      </c>
      <c r="R58" s="54">
        <v>96.2</v>
      </c>
      <c r="S58" s="54">
        <v>96.4</v>
      </c>
      <c r="T58" s="54">
        <v>103.6</v>
      </c>
      <c r="U58" s="54">
        <v>117.2</v>
      </c>
      <c r="V58" s="55">
        <v>0</v>
      </c>
    </row>
    <row r="59" spans="1:22" ht="15.75" x14ac:dyDescent="0.25">
      <c r="A59" s="12" t="s">
        <v>32</v>
      </c>
      <c r="B59" s="64">
        <v>102.8</v>
      </c>
      <c r="C59" s="65">
        <v>102.3</v>
      </c>
      <c r="D59" s="54">
        <v>103.5</v>
      </c>
      <c r="E59" s="54">
        <v>102.5</v>
      </c>
      <c r="F59" s="54">
        <v>102.5</v>
      </c>
      <c r="G59" s="54">
        <v>97.3</v>
      </c>
      <c r="H59" s="54">
        <v>98.5</v>
      </c>
      <c r="I59" s="54">
        <v>101.3</v>
      </c>
      <c r="J59" s="54">
        <v>104.9</v>
      </c>
      <c r="K59" s="54">
        <v>104</v>
      </c>
      <c r="L59" s="54">
        <v>112.5</v>
      </c>
      <c r="M59" s="54">
        <v>83.8</v>
      </c>
      <c r="N59" s="54">
        <v>105.7</v>
      </c>
      <c r="O59" s="54">
        <v>99.2</v>
      </c>
      <c r="P59" s="54">
        <v>114.5</v>
      </c>
      <c r="Q59" s="54">
        <v>97.8</v>
      </c>
      <c r="R59" s="54">
        <v>103.6</v>
      </c>
      <c r="S59" s="54">
        <v>102.4</v>
      </c>
      <c r="T59" s="54">
        <v>103.3</v>
      </c>
      <c r="U59" s="54">
        <v>106.4</v>
      </c>
      <c r="V59" s="55">
        <v>0</v>
      </c>
    </row>
    <row r="60" spans="1:22" ht="15.75" x14ac:dyDescent="0.25">
      <c r="A60" s="12" t="s">
        <v>31</v>
      </c>
      <c r="B60" s="64">
        <v>100.4</v>
      </c>
      <c r="C60" s="65">
        <v>100.8</v>
      </c>
      <c r="D60" s="54">
        <v>103.6</v>
      </c>
      <c r="E60" s="54">
        <v>103.2</v>
      </c>
      <c r="F60" s="54">
        <v>100.2</v>
      </c>
      <c r="G60" s="54">
        <v>101.3</v>
      </c>
      <c r="H60" s="54">
        <v>110</v>
      </c>
      <c r="I60" s="54">
        <v>99.1</v>
      </c>
      <c r="J60" s="54">
        <v>91.4</v>
      </c>
      <c r="K60" s="54">
        <v>103.1</v>
      </c>
      <c r="L60" s="54">
        <v>99.3</v>
      </c>
      <c r="M60" s="54">
        <v>94.7</v>
      </c>
      <c r="N60" s="54">
        <v>96.5</v>
      </c>
      <c r="O60" s="54">
        <v>89.1</v>
      </c>
      <c r="P60" s="54">
        <v>94</v>
      </c>
      <c r="Q60" s="54">
        <v>93.9</v>
      </c>
      <c r="R60" s="54">
        <v>100.7</v>
      </c>
      <c r="S60" s="54">
        <v>96.2</v>
      </c>
      <c r="T60" s="54">
        <v>100.1</v>
      </c>
      <c r="U60" s="54">
        <v>115.7</v>
      </c>
      <c r="V60" s="55">
        <v>0</v>
      </c>
    </row>
    <row r="61" spans="1:22" ht="15.75" x14ac:dyDescent="0.25">
      <c r="A61" s="12" t="s">
        <v>30</v>
      </c>
      <c r="B61" s="64">
        <v>102.4</v>
      </c>
      <c r="C61" s="65">
        <v>107.1</v>
      </c>
      <c r="D61" s="54">
        <v>76.400000000000006</v>
      </c>
      <c r="E61" s="54">
        <v>103.8</v>
      </c>
      <c r="F61" s="54">
        <v>97.2</v>
      </c>
      <c r="G61" s="54">
        <v>99.9</v>
      </c>
      <c r="H61" s="54">
        <v>99.8</v>
      </c>
      <c r="I61" s="54">
        <v>103.3</v>
      </c>
      <c r="J61" s="54">
        <v>99.6</v>
      </c>
      <c r="K61" s="54">
        <v>100.6</v>
      </c>
      <c r="L61" s="54">
        <v>107.6</v>
      </c>
      <c r="M61" s="54">
        <v>91.9</v>
      </c>
      <c r="N61" s="54">
        <v>101.8</v>
      </c>
      <c r="O61" s="54">
        <v>106.6</v>
      </c>
      <c r="P61" s="54">
        <v>105.5</v>
      </c>
      <c r="Q61" s="54">
        <v>96.5</v>
      </c>
      <c r="R61" s="54">
        <v>102.4</v>
      </c>
      <c r="S61" s="54">
        <v>100.8</v>
      </c>
      <c r="T61" s="54">
        <v>95.3</v>
      </c>
      <c r="U61" s="54">
        <v>114.5</v>
      </c>
      <c r="V61" s="55">
        <v>0</v>
      </c>
    </row>
    <row r="62" spans="1:22" ht="15.75" x14ac:dyDescent="0.25">
      <c r="A62" s="12" t="s">
        <v>29</v>
      </c>
      <c r="B62" s="64">
        <v>100.6</v>
      </c>
      <c r="C62" s="65">
        <v>89</v>
      </c>
      <c r="D62" s="54">
        <v>102</v>
      </c>
      <c r="E62" s="54">
        <v>99.9</v>
      </c>
      <c r="F62" s="54">
        <v>96.5</v>
      </c>
      <c r="G62" s="54">
        <v>85.1</v>
      </c>
      <c r="H62" s="54">
        <v>94.7</v>
      </c>
      <c r="I62" s="54">
        <v>100.7</v>
      </c>
      <c r="J62" s="54">
        <v>106.6</v>
      </c>
      <c r="K62" s="54">
        <v>101.1</v>
      </c>
      <c r="L62" s="54">
        <v>118.6</v>
      </c>
      <c r="M62" s="54">
        <v>98.9</v>
      </c>
      <c r="N62" s="54">
        <v>103.1</v>
      </c>
      <c r="O62" s="54">
        <v>104.5</v>
      </c>
      <c r="P62" s="54">
        <v>105.8</v>
      </c>
      <c r="Q62" s="54">
        <v>95.6</v>
      </c>
      <c r="R62" s="54">
        <v>96.8</v>
      </c>
      <c r="S62" s="54">
        <v>96.1</v>
      </c>
      <c r="T62" s="54">
        <v>96.2</v>
      </c>
      <c r="U62" s="54">
        <v>105.5</v>
      </c>
      <c r="V62" s="55">
        <v>0</v>
      </c>
    </row>
    <row r="63" spans="1:22" ht="15.75" x14ac:dyDescent="0.25">
      <c r="A63" s="12" t="s">
        <v>105</v>
      </c>
      <c r="B63" s="64">
        <v>100.9</v>
      </c>
      <c r="C63" s="65">
        <v>102.3</v>
      </c>
      <c r="D63" s="54">
        <v>99.4</v>
      </c>
      <c r="E63" s="54">
        <v>101.4</v>
      </c>
      <c r="F63" s="54">
        <v>101.8</v>
      </c>
      <c r="G63" s="54">
        <v>97.7</v>
      </c>
      <c r="H63" s="54">
        <v>99</v>
      </c>
      <c r="I63" s="54">
        <v>100.3</v>
      </c>
      <c r="J63" s="54">
        <v>102.9</v>
      </c>
      <c r="K63" s="54">
        <v>101.6</v>
      </c>
      <c r="L63" s="54">
        <v>106</v>
      </c>
      <c r="M63" s="54">
        <v>96.6</v>
      </c>
      <c r="N63" s="54">
        <v>99.1</v>
      </c>
      <c r="O63" s="54">
        <v>109.4</v>
      </c>
      <c r="P63" s="54">
        <v>98.9</v>
      </c>
      <c r="Q63" s="54">
        <v>98.9</v>
      </c>
      <c r="R63" s="54">
        <v>98.8</v>
      </c>
      <c r="S63" s="54">
        <v>100.5</v>
      </c>
      <c r="T63" s="54">
        <v>106.1</v>
      </c>
      <c r="U63" s="54">
        <v>98.9</v>
      </c>
      <c r="V63" s="55">
        <v>0</v>
      </c>
    </row>
    <row r="64" spans="1:22" ht="15.75" x14ac:dyDescent="0.25">
      <c r="A64" s="12" t="s">
        <v>106</v>
      </c>
      <c r="B64" s="64">
        <v>103.6</v>
      </c>
      <c r="C64" s="65">
        <v>109.1</v>
      </c>
      <c r="D64" s="54">
        <v>114.9</v>
      </c>
      <c r="E64" s="54">
        <v>105.7</v>
      </c>
      <c r="F64" s="54">
        <v>99.5</v>
      </c>
      <c r="G64" s="54">
        <v>97.5</v>
      </c>
      <c r="H64" s="54">
        <v>98.1</v>
      </c>
      <c r="I64" s="54">
        <v>105</v>
      </c>
      <c r="J64" s="54">
        <v>102.7</v>
      </c>
      <c r="K64" s="54">
        <v>109.4</v>
      </c>
      <c r="L64" s="54">
        <v>106.2</v>
      </c>
      <c r="M64" s="54">
        <v>72.599999999999994</v>
      </c>
      <c r="N64" s="54">
        <v>104.7</v>
      </c>
      <c r="O64" s="54">
        <v>100.4</v>
      </c>
      <c r="P64" s="54">
        <v>103.5</v>
      </c>
      <c r="Q64" s="54">
        <v>100.3</v>
      </c>
      <c r="R64" s="54">
        <v>98.8</v>
      </c>
      <c r="S64" s="54">
        <v>97</v>
      </c>
      <c r="T64" s="54">
        <v>109.1</v>
      </c>
      <c r="U64" s="54">
        <v>101.4</v>
      </c>
      <c r="V64" s="55">
        <v>0</v>
      </c>
    </row>
    <row r="65" spans="1:22" ht="15.75" x14ac:dyDescent="0.25">
      <c r="A65" s="12" t="s">
        <v>107</v>
      </c>
      <c r="B65" s="64">
        <v>102.2</v>
      </c>
      <c r="C65" s="65">
        <v>101</v>
      </c>
      <c r="D65" s="54">
        <v>109.8</v>
      </c>
      <c r="E65" s="54">
        <v>92.3</v>
      </c>
      <c r="F65" s="54">
        <v>97.8</v>
      </c>
      <c r="G65" s="54">
        <v>107.7</v>
      </c>
      <c r="H65" s="54">
        <v>90.7</v>
      </c>
      <c r="I65" s="54">
        <v>99.3</v>
      </c>
      <c r="J65" s="54">
        <v>105.1</v>
      </c>
      <c r="K65" s="54">
        <v>102</v>
      </c>
      <c r="L65" s="54">
        <v>107.3</v>
      </c>
      <c r="M65" s="54">
        <v>92</v>
      </c>
      <c r="N65" s="54">
        <v>98</v>
      </c>
      <c r="O65" s="54">
        <v>98</v>
      </c>
      <c r="P65" s="54">
        <v>101.1</v>
      </c>
      <c r="Q65" s="54">
        <v>99.6</v>
      </c>
      <c r="R65" s="54">
        <v>98.6</v>
      </c>
      <c r="S65" s="54">
        <v>97.4</v>
      </c>
      <c r="T65" s="54">
        <v>86.9</v>
      </c>
      <c r="U65" s="54">
        <v>105.8</v>
      </c>
      <c r="V65" s="55">
        <v>0</v>
      </c>
    </row>
    <row r="66" spans="1:22" ht="15.75" x14ac:dyDescent="0.25">
      <c r="A66" s="12" t="s">
        <v>28</v>
      </c>
      <c r="B66" s="64">
        <v>103.1</v>
      </c>
      <c r="C66" s="65">
        <v>121.9</v>
      </c>
      <c r="D66" s="54">
        <v>202.6</v>
      </c>
      <c r="E66" s="54">
        <v>95.4</v>
      </c>
      <c r="F66" s="54">
        <v>95.8</v>
      </c>
      <c r="G66" s="54">
        <v>92.4</v>
      </c>
      <c r="H66" s="54">
        <v>106.2</v>
      </c>
      <c r="I66" s="54">
        <v>99.1</v>
      </c>
      <c r="J66" s="54">
        <v>101.5</v>
      </c>
      <c r="K66" s="54">
        <v>101.1</v>
      </c>
      <c r="L66" s="54">
        <v>108.5</v>
      </c>
      <c r="M66" s="54">
        <v>100.7</v>
      </c>
      <c r="N66" s="54">
        <v>106.1</v>
      </c>
      <c r="O66" s="54">
        <v>106.1</v>
      </c>
      <c r="P66" s="54">
        <v>113.1</v>
      </c>
      <c r="Q66" s="54">
        <v>96.8</v>
      </c>
      <c r="R66" s="54">
        <v>97.4</v>
      </c>
      <c r="S66" s="54">
        <v>100.8</v>
      </c>
      <c r="T66" s="54">
        <v>94.5</v>
      </c>
      <c r="U66" s="54">
        <v>93.9</v>
      </c>
      <c r="V66" s="55">
        <v>0</v>
      </c>
    </row>
    <row r="67" spans="1:22" ht="15.75" x14ac:dyDescent="0.25">
      <c r="A67" s="12" t="s">
        <v>27</v>
      </c>
      <c r="B67" s="64">
        <v>101.4</v>
      </c>
      <c r="C67" s="65">
        <v>100.7</v>
      </c>
      <c r="D67" s="54">
        <v>104</v>
      </c>
      <c r="E67" s="54">
        <v>99.3</v>
      </c>
      <c r="F67" s="54">
        <v>93.4</v>
      </c>
      <c r="G67" s="54">
        <v>117.2</v>
      </c>
      <c r="H67" s="54">
        <v>116.2</v>
      </c>
      <c r="I67" s="54">
        <v>103.8</v>
      </c>
      <c r="J67" s="54">
        <v>100.8</v>
      </c>
      <c r="K67" s="54">
        <v>100.8</v>
      </c>
      <c r="L67" s="54">
        <v>95.7</v>
      </c>
      <c r="M67" s="54">
        <v>77.900000000000006</v>
      </c>
      <c r="N67" s="54">
        <v>98.5</v>
      </c>
      <c r="O67" s="54">
        <v>105.8</v>
      </c>
      <c r="P67" s="54">
        <v>95.9</v>
      </c>
      <c r="Q67" s="54">
        <v>96.4</v>
      </c>
      <c r="R67" s="54">
        <v>99.7</v>
      </c>
      <c r="S67" s="54">
        <v>98.2</v>
      </c>
      <c r="T67" s="54">
        <v>115.5</v>
      </c>
      <c r="U67" s="54">
        <v>113.6</v>
      </c>
      <c r="V67" s="55">
        <v>0</v>
      </c>
    </row>
    <row r="68" spans="1:22" ht="15.75" x14ac:dyDescent="0.25">
      <c r="A68" s="12" t="s">
        <v>26</v>
      </c>
      <c r="B68" s="64">
        <v>101.8</v>
      </c>
      <c r="C68" s="65">
        <v>107.3</v>
      </c>
      <c r="D68" s="54">
        <v>100.2</v>
      </c>
      <c r="E68" s="54">
        <v>102.7</v>
      </c>
      <c r="F68" s="54">
        <v>96.4</v>
      </c>
      <c r="G68" s="54">
        <v>134.6</v>
      </c>
      <c r="H68" s="54">
        <v>126</v>
      </c>
      <c r="I68" s="54">
        <v>90.4</v>
      </c>
      <c r="J68" s="54">
        <v>95.6</v>
      </c>
      <c r="K68" s="54">
        <v>101.1</v>
      </c>
      <c r="L68" s="54">
        <v>109.5</v>
      </c>
      <c r="M68" s="54">
        <v>101.5</v>
      </c>
      <c r="N68" s="54">
        <v>96</v>
      </c>
      <c r="O68" s="54">
        <v>104</v>
      </c>
      <c r="P68" s="54">
        <v>130.19999999999999</v>
      </c>
      <c r="Q68" s="54">
        <v>100</v>
      </c>
      <c r="R68" s="54">
        <v>99.3</v>
      </c>
      <c r="S68" s="54">
        <v>100.3</v>
      </c>
      <c r="T68" s="54">
        <v>117.4</v>
      </c>
      <c r="U68" s="54">
        <v>108.6</v>
      </c>
      <c r="V68" s="55">
        <v>0</v>
      </c>
    </row>
    <row r="69" spans="1:22" ht="15.75" x14ac:dyDescent="0.25">
      <c r="A69" s="12" t="s">
        <v>25</v>
      </c>
      <c r="B69" s="64">
        <v>102.2</v>
      </c>
      <c r="C69" s="65">
        <v>90.2</v>
      </c>
      <c r="D69" s="54">
        <v>186.6</v>
      </c>
      <c r="E69" s="54">
        <v>111.3</v>
      </c>
      <c r="F69" s="54">
        <v>100.9</v>
      </c>
      <c r="G69" s="54">
        <v>114.5</v>
      </c>
      <c r="H69" s="54">
        <v>83.5</v>
      </c>
      <c r="I69" s="54">
        <v>100.4</v>
      </c>
      <c r="J69" s="54">
        <v>93.8</v>
      </c>
      <c r="K69" s="54">
        <v>105.2</v>
      </c>
      <c r="L69" s="54">
        <v>116.1</v>
      </c>
      <c r="M69" s="54">
        <v>52.1</v>
      </c>
      <c r="N69" s="54">
        <v>99.6</v>
      </c>
      <c r="O69" s="54">
        <v>96.1</v>
      </c>
      <c r="P69" s="54">
        <v>120.4</v>
      </c>
      <c r="Q69" s="54">
        <v>98.2</v>
      </c>
      <c r="R69" s="54">
        <v>98.9</v>
      </c>
      <c r="S69" s="54">
        <v>101.4</v>
      </c>
      <c r="T69" s="54">
        <v>109.8</v>
      </c>
      <c r="U69" s="54">
        <v>110.8</v>
      </c>
      <c r="V69" s="55">
        <v>0</v>
      </c>
    </row>
    <row r="70" spans="1:22" ht="15.75" x14ac:dyDescent="0.25">
      <c r="A70" s="9" t="s">
        <v>4</v>
      </c>
      <c r="B70" s="48">
        <v>100.7</v>
      </c>
      <c r="C70" s="48">
        <v>101</v>
      </c>
      <c r="D70" s="48">
        <v>104.8</v>
      </c>
      <c r="E70" s="48">
        <v>98.8</v>
      </c>
      <c r="F70" s="48">
        <v>100.8</v>
      </c>
      <c r="G70" s="48">
        <v>95.9</v>
      </c>
      <c r="H70" s="48">
        <v>90</v>
      </c>
      <c r="I70" s="48">
        <v>94.4</v>
      </c>
      <c r="J70" s="48">
        <v>99.6</v>
      </c>
      <c r="K70" s="48">
        <v>102.3</v>
      </c>
      <c r="L70" s="48">
        <v>104.5</v>
      </c>
      <c r="M70" s="48">
        <v>79.7</v>
      </c>
      <c r="N70" s="48">
        <v>98.1</v>
      </c>
      <c r="O70" s="48">
        <v>99.6</v>
      </c>
      <c r="P70" s="48">
        <v>94.6</v>
      </c>
      <c r="Q70" s="48">
        <v>97.7</v>
      </c>
      <c r="R70" s="48">
        <v>100</v>
      </c>
      <c r="S70" s="48">
        <v>99.5</v>
      </c>
      <c r="T70" s="48">
        <v>96.9</v>
      </c>
      <c r="U70" s="48">
        <v>108.3</v>
      </c>
      <c r="V70" s="48">
        <v>0</v>
      </c>
    </row>
    <row r="71" spans="1:22" ht="15.75" x14ac:dyDescent="0.25">
      <c r="A71" s="10" t="s">
        <v>108</v>
      </c>
      <c r="B71" s="64">
        <v>101.7</v>
      </c>
      <c r="C71" s="65">
        <v>106.2</v>
      </c>
      <c r="D71" s="54">
        <v>106.7</v>
      </c>
      <c r="E71" s="54">
        <v>102.3</v>
      </c>
      <c r="F71" s="54">
        <v>91.2</v>
      </c>
      <c r="G71" s="54">
        <v>90.5</v>
      </c>
      <c r="H71" s="54">
        <v>147.19999999999999</v>
      </c>
      <c r="I71" s="54">
        <v>97.6</v>
      </c>
      <c r="J71" s="54">
        <v>95.9</v>
      </c>
      <c r="K71" s="54">
        <v>101</v>
      </c>
      <c r="L71" s="54">
        <v>107.3</v>
      </c>
      <c r="M71" s="54">
        <v>72.900000000000006</v>
      </c>
      <c r="N71" s="54">
        <v>98.4</v>
      </c>
      <c r="O71" s="54">
        <v>107.7</v>
      </c>
      <c r="P71" s="54">
        <v>92.9</v>
      </c>
      <c r="Q71" s="54">
        <v>102.9</v>
      </c>
      <c r="R71" s="54">
        <v>98.4</v>
      </c>
      <c r="S71" s="54">
        <v>98.6</v>
      </c>
      <c r="T71" s="54">
        <v>94.7</v>
      </c>
      <c r="U71" s="54">
        <v>112.8</v>
      </c>
      <c r="V71" s="55">
        <v>0</v>
      </c>
    </row>
    <row r="72" spans="1:22" s="21" customFormat="1" ht="15.75" x14ac:dyDescent="0.25">
      <c r="A72" s="10" t="s">
        <v>24</v>
      </c>
      <c r="B72" s="64">
        <v>100.3</v>
      </c>
      <c r="C72" s="65">
        <v>105.5</v>
      </c>
      <c r="D72" s="54">
        <v>99.4</v>
      </c>
      <c r="E72" s="54">
        <v>102.3</v>
      </c>
      <c r="F72" s="54">
        <v>100.3</v>
      </c>
      <c r="G72" s="54">
        <v>106.8</v>
      </c>
      <c r="H72" s="54">
        <v>99.9</v>
      </c>
      <c r="I72" s="54">
        <v>91.5</v>
      </c>
      <c r="J72" s="54">
        <v>103.2</v>
      </c>
      <c r="K72" s="54">
        <v>101.2</v>
      </c>
      <c r="L72" s="54">
        <v>102.1</v>
      </c>
      <c r="M72" s="54">
        <v>55.4</v>
      </c>
      <c r="N72" s="54">
        <v>102.6</v>
      </c>
      <c r="O72" s="54">
        <v>110.3</v>
      </c>
      <c r="P72" s="54">
        <v>93.7</v>
      </c>
      <c r="Q72" s="54">
        <v>98.1</v>
      </c>
      <c r="R72" s="54">
        <v>100.4</v>
      </c>
      <c r="S72" s="54">
        <v>100.5</v>
      </c>
      <c r="T72" s="54">
        <v>93.2</v>
      </c>
      <c r="U72" s="54">
        <v>113.7</v>
      </c>
      <c r="V72" s="55">
        <v>0</v>
      </c>
    </row>
    <row r="73" spans="1:22" ht="15.75" x14ac:dyDescent="0.25">
      <c r="A73" s="12" t="s">
        <v>109</v>
      </c>
      <c r="B73" s="64">
        <v>101</v>
      </c>
      <c r="C73" s="65">
        <v>101.3</v>
      </c>
      <c r="D73" s="54">
        <v>104.9</v>
      </c>
      <c r="E73" s="54">
        <v>93.3</v>
      </c>
      <c r="F73" s="54">
        <v>101.8</v>
      </c>
      <c r="G73" s="54">
        <v>98.8</v>
      </c>
      <c r="H73" s="54">
        <v>87</v>
      </c>
      <c r="I73" s="54">
        <v>94.8</v>
      </c>
      <c r="J73" s="54">
        <v>97.6</v>
      </c>
      <c r="K73" s="54">
        <v>103.4</v>
      </c>
      <c r="L73" s="54">
        <v>103.6</v>
      </c>
      <c r="M73" s="54">
        <v>107.6</v>
      </c>
      <c r="N73" s="54">
        <v>93.1</v>
      </c>
      <c r="O73" s="54">
        <v>93.1</v>
      </c>
      <c r="P73" s="54">
        <v>92.6</v>
      </c>
      <c r="Q73" s="54">
        <v>95.6</v>
      </c>
      <c r="R73" s="54">
        <v>100.5</v>
      </c>
      <c r="S73" s="54">
        <v>99.2</v>
      </c>
      <c r="T73" s="54">
        <v>94.6</v>
      </c>
      <c r="U73" s="54">
        <v>106.9</v>
      </c>
      <c r="V73" s="55">
        <v>0</v>
      </c>
    </row>
    <row r="74" spans="1:22" ht="15.75" x14ac:dyDescent="0.25">
      <c r="A74" s="12" t="s">
        <v>23</v>
      </c>
      <c r="B74" s="64">
        <v>98.7</v>
      </c>
      <c r="C74" s="65">
        <v>93.7</v>
      </c>
      <c r="D74" s="54">
        <v>100.4</v>
      </c>
      <c r="E74" s="54">
        <v>88.9</v>
      </c>
      <c r="F74" s="54">
        <v>100.3</v>
      </c>
      <c r="G74" s="54">
        <v>97.9</v>
      </c>
      <c r="H74" s="54">
        <v>90.2</v>
      </c>
      <c r="I74" s="54">
        <v>102.2</v>
      </c>
      <c r="J74" s="54">
        <v>98.5</v>
      </c>
      <c r="K74" s="54">
        <v>103.2</v>
      </c>
      <c r="L74" s="54">
        <v>103.5</v>
      </c>
      <c r="M74" s="54">
        <v>120.4</v>
      </c>
      <c r="N74" s="54">
        <v>78.599999999999994</v>
      </c>
      <c r="O74" s="54">
        <v>114.2</v>
      </c>
      <c r="P74" s="54">
        <v>83.1</v>
      </c>
      <c r="Q74" s="54">
        <v>97</v>
      </c>
      <c r="R74" s="54">
        <v>99.9</v>
      </c>
      <c r="S74" s="54">
        <v>97.5</v>
      </c>
      <c r="T74" s="54">
        <v>96.8</v>
      </c>
      <c r="U74" s="54">
        <v>125.5</v>
      </c>
      <c r="V74" s="55">
        <v>0</v>
      </c>
    </row>
    <row r="75" spans="1:22" ht="15.75" x14ac:dyDescent="0.25">
      <c r="A75" s="7" t="s">
        <v>22</v>
      </c>
      <c r="B75" s="64">
        <v>105.9</v>
      </c>
      <c r="C75" s="65">
        <v>106.4</v>
      </c>
      <c r="D75" s="54">
        <v>112.7</v>
      </c>
      <c r="E75" s="54">
        <v>99.6</v>
      </c>
      <c r="F75" s="54">
        <v>103.5</v>
      </c>
      <c r="G75" s="54">
        <v>107.1</v>
      </c>
      <c r="H75" s="54">
        <v>86.2</v>
      </c>
      <c r="I75" s="54">
        <v>74.8</v>
      </c>
      <c r="J75" s="54">
        <v>96.1</v>
      </c>
      <c r="K75" s="54">
        <v>113.4</v>
      </c>
      <c r="L75" s="54">
        <v>97.9</v>
      </c>
      <c r="M75" s="54">
        <v>118.3</v>
      </c>
      <c r="N75" s="54">
        <v>97.5</v>
      </c>
      <c r="O75" s="54">
        <v>54.9</v>
      </c>
      <c r="P75" s="54">
        <v>104.2</v>
      </c>
      <c r="Q75" s="54">
        <v>96.7</v>
      </c>
      <c r="R75" s="54">
        <v>100.5</v>
      </c>
      <c r="S75" s="54">
        <v>98.9</v>
      </c>
      <c r="T75" s="54">
        <v>78.8</v>
      </c>
      <c r="U75" s="54">
        <v>94.7</v>
      </c>
      <c r="V75" s="55">
        <v>0</v>
      </c>
    </row>
    <row r="76" spans="1:22" ht="15.75" x14ac:dyDescent="0.25">
      <c r="A76" s="10" t="s">
        <v>85</v>
      </c>
      <c r="B76" s="64">
        <v>97.6</v>
      </c>
      <c r="C76" s="65">
        <v>102.6</v>
      </c>
      <c r="D76" s="54">
        <v>98.4</v>
      </c>
      <c r="E76" s="54">
        <v>90.4</v>
      </c>
      <c r="F76" s="54">
        <v>104.6</v>
      </c>
      <c r="G76" s="54">
        <v>94.9</v>
      </c>
      <c r="H76" s="54">
        <v>81.900000000000006</v>
      </c>
      <c r="I76" s="54">
        <v>100.7</v>
      </c>
      <c r="J76" s="54">
        <v>97.7</v>
      </c>
      <c r="K76" s="54">
        <v>98.2</v>
      </c>
      <c r="L76" s="54">
        <v>107.5</v>
      </c>
      <c r="M76" s="54">
        <v>92.9</v>
      </c>
      <c r="N76" s="54">
        <v>112.9</v>
      </c>
      <c r="O76" s="54">
        <v>101.4</v>
      </c>
      <c r="P76" s="54">
        <v>96.9</v>
      </c>
      <c r="Q76" s="54">
        <v>92.6</v>
      </c>
      <c r="R76" s="54">
        <v>101.6</v>
      </c>
      <c r="S76" s="54">
        <v>103.2</v>
      </c>
      <c r="T76" s="54">
        <v>106</v>
      </c>
      <c r="U76" s="54">
        <v>94.8</v>
      </c>
      <c r="V76" s="55">
        <v>0</v>
      </c>
    </row>
    <row r="77" spans="1:22" ht="15.75" x14ac:dyDescent="0.25">
      <c r="A77" s="14" t="s">
        <v>110</v>
      </c>
      <c r="B77" s="64">
        <v>99.3</v>
      </c>
      <c r="C77" s="65">
        <v>96.3</v>
      </c>
      <c r="D77" s="54">
        <v>104.4</v>
      </c>
      <c r="E77" s="54">
        <v>98.1</v>
      </c>
      <c r="F77" s="54">
        <v>100.6</v>
      </c>
      <c r="G77" s="54">
        <v>80.3</v>
      </c>
      <c r="H77" s="54">
        <v>95.3</v>
      </c>
      <c r="I77" s="54">
        <v>99.5</v>
      </c>
      <c r="J77" s="54">
        <v>103.1</v>
      </c>
      <c r="K77" s="54">
        <v>101.1</v>
      </c>
      <c r="L77" s="54">
        <v>110.1</v>
      </c>
      <c r="M77" s="54">
        <v>71.3</v>
      </c>
      <c r="N77" s="54">
        <v>99.4</v>
      </c>
      <c r="O77" s="54">
        <v>104.1</v>
      </c>
      <c r="P77" s="54">
        <v>110.1</v>
      </c>
      <c r="Q77" s="54">
        <v>100.4</v>
      </c>
      <c r="R77" s="54">
        <v>98.7</v>
      </c>
      <c r="S77" s="54">
        <v>99.2</v>
      </c>
      <c r="T77" s="54">
        <v>110.4</v>
      </c>
      <c r="U77" s="54">
        <v>100.4</v>
      </c>
      <c r="V77" s="55">
        <v>0</v>
      </c>
    </row>
    <row r="78" spans="1:22" ht="15.75" x14ac:dyDescent="0.25">
      <c r="A78" s="9" t="s">
        <v>5</v>
      </c>
      <c r="B78" s="48">
        <v>101.2</v>
      </c>
      <c r="C78" s="48">
        <v>99.5</v>
      </c>
      <c r="D78" s="48">
        <v>99.4</v>
      </c>
      <c r="E78" s="48">
        <v>102.8</v>
      </c>
      <c r="F78" s="48">
        <v>98.2</v>
      </c>
      <c r="G78" s="48">
        <v>95.9</v>
      </c>
      <c r="H78" s="48">
        <v>102.1</v>
      </c>
      <c r="I78" s="48">
        <v>102.5</v>
      </c>
      <c r="J78" s="48">
        <v>102.9</v>
      </c>
      <c r="K78" s="48">
        <v>105.3</v>
      </c>
      <c r="L78" s="48">
        <v>103.4</v>
      </c>
      <c r="M78" s="48">
        <v>88.4</v>
      </c>
      <c r="N78" s="48">
        <v>103.1</v>
      </c>
      <c r="O78" s="48">
        <v>104.3</v>
      </c>
      <c r="P78" s="48">
        <v>101.8</v>
      </c>
      <c r="Q78" s="48">
        <v>97.5</v>
      </c>
      <c r="R78" s="48">
        <v>99.1</v>
      </c>
      <c r="S78" s="48">
        <v>99.6</v>
      </c>
      <c r="T78" s="48">
        <v>102.1</v>
      </c>
      <c r="U78" s="48">
        <v>109.7</v>
      </c>
      <c r="V78" s="48">
        <v>0</v>
      </c>
    </row>
    <row r="79" spans="1:22" ht="15.75" x14ac:dyDescent="0.25">
      <c r="A79" s="10" t="s">
        <v>21</v>
      </c>
      <c r="B79" s="64">
        <v>104.9</v>
      </c>
      <c r="C79" s="65">
        <v>99.3</v>
      </c>
      <c r="D79" s="54">
        <v>82.9</v>
      </c>
      <c r="E79" s="54">
        <v>73.3</v>
      </c>
      <c r="F79" s="54">
        <v>99</v>
      </c>
      <c r="G79" s="54">
        <v>104.2</v>
      </c>
      <c r="H79" s="54">
        <v>100.7</v>
      </c>
      <c r="I79" s="54">
        <v>136.69999999999999</v>
      </c>
      <c r="J79" s="54">
        <v>116.5</v>
      </c>
      <c r="K79" s="54">
        <v>101.8</v>
      </c>
      <c r="L79" s="54">
        <v>143.30000000000001</v>
      </c>
      <c r="M79" s="54">
        <v>101.8</v>
      </c>
      <c r="N79" s="54">
        <v>108</v>
      </c>
      <c r="O79" s="54">
        <v>104.5</v>
      </c>
      <c r="P79" s="54">
        <v>128.30000000000001</v>
      </c>
      <c r="Q79" s="54">
        <v>97.3</v>
      </c>
      <c r="R79" s="54">
        <v>99.5</v>
      </c>
      <c r="S79" s="54">
        <v>103.9</v>
      </c>
      <c r="T79" s="54">
        <v>76.099999999999994</v>
      </c>
      <c r="U79" s="54">
        <v>100.4</v>
      </c>
      <c r="V79" s="55">
        <v>0</v>
      </c>
    </row>
    <row r="80" spans="1:22" ht="15.75" x14ac:dyDescent="0.25">
      <c r="A80" s="10" t="s">
        <v>20</v>
      </c>
      <c r="B80" s="64">
        <v>101.8</v>
      </c>
      <c r="C80" s="65">
        <v>98.5</v>
      </c>
      <c r="D80" s="54">
        <v>98.9</v>
      </c>
      <c r="E80" s="54">
        <v>129.30000000000001</v>
      </c>
      <c r="F80" s="54">
        <v>105.3</v>
      </c>
      <c r="G80" s="54">
        <v>103.4</v>
      </c>
      <c r="H80" s="54">
        <v>103.6</v>
      </c>
      <c r="I80" s="54">
        <v>116.7</v>
      </c>
      <c r="J80" s="54">
        <v>103.4</v>
      </c>
      <c r="K80" s="54">
        <v>105.5</v>
      </c>
      <c r="L80" s="54">
        <v>103.8</v>
      </c>
      <c r="M80" s="54">
        <v>78.5</v>
      </c>
      <c r="N80" s="54">
        <v>100.7</v>
      </c>
      <c r="O80" s="54">
        <v>118.6</v>
      </c>
      <c r="P80" s="54">
        <v>114</v>
      </c>
      <c r="Q80" s="54">
        <v>100.3</v>
      </c>
      <c r="R80" s="54">
        <v>101.6</v>
      </c>
      <c r="S80" s="54">
        <v>99.1</v>
      </c>
      <c r="T80" s="54">
        <v>101.3</v>
      </c>
      <c r="U80" s="54">
        <v>93.4</v>
      </c>
      <c r="V80" s="55">
        <v>0</v>
      </c>
    </row>
    <row r="81" spans="1:22" s="21" customFormat="1" ht="15.75" x14ac:dyDescent="0.25">
      <c r="A81" s="10" t="s">
        <v>19</v>
      </c>
      <c r="B81" s="64">
        <v>101.6</v>
      </c>
      <c r="C81" s="65">
        <v>83.3</v>
      </c>
      <c r="D81" s="54">
        <v>86.2</v>
      </c>
      <c r="E81" s="54">
        <v>108.8</v>
      </c>
      <c r="F81" s="54">
        <v>92.5</v>
      </c>
      <c r="G81" s="54">
        <v>136.30000000000001</v>
      </c>
      <c r="H81" s="54">
        <v>129.80000000000001</v>
      </c>
      <c r="I81" s="54">
        <v>113.5</v>
      </c>
      <c r="J81" s="54">
        <v>111.6</v>
      </c>
      <c r="K81" s="54">
        <v>87.6</v>
      </c>
      <c r="L81" s="54">
        <v>95.9</v>
      </c>
      <c r="M81" s="54">
        <v>82.5</v>
      </c>
      <c r="N81" s="54">
        <v>111</v>
      </c>
      <c r="O81" s="54">
        <v>93.6</v>
      </c>
      <c r="P81" s="54">
        <v>145.9</v>
      </c>
      <c r="Q81" s="54">
        <v>98.9</v>
      </c>
      <c r="R81" s="54">
        <v>100.6</v>
      </c>
      <c r="S81" s="54">
        <v>98.7</v>
      </c>
      <c r="T81" s="54">
        <v>94.5</v>
      </c>
      <c r="U81" s="54">
        <v>94.5</v>
      </c>
      <c r="V81" s="55">
        <v>0</v>
      </c>
    </row>
    <row r="82" spans="1:22" ht="15.75" x14ac:dyDescent="0.25">
      <c r="A82" s="10" t="s">
        <v>111</v>
      </c>
      <c r="B82" s="64">
        <v>102.3</v>
      </c>
      <c r="C82" s="65">
        <v>97.9</v>
      </c>
      <c r="D82" s="54">
        <v>87</v>
      </c>
      <c r="E82" s="54">
        <v>103.8</v>
      </c>
      <c r="F82" s="54">
        <v>95.2</v>
      </c>
      <c r="G82" s="54">
        <v>103.8</v>
      </c>
      <c r="H82" s="54">
        <v>101.9</v>
      </c>
      <c r="I82" s="54">
        <v>103.8</v>
      </c>
      <c r="J82" s="54">
        <v>103</v>
      </c>
      <c r="K82" s="54">
        <v>96.9</v>
      </c>
      <c r="L82" s="54">
        <v>111.2</v>
      </c>
      <c r="M82" s="54">
        <v>115.2</v>
      </c>
      <c r="N82" s="54">
        <v>104</v>
      </c>
      <c r="O82" s="54">
        <v>123.1</v>
      </c>
      <c r="P82" s="54">
        <v>108.3</v>
      </c>
      <c r="Q82" s="54">
        <v>97.2</v>
      </c>
      <c r="R82" s="54">
        <v>98.4</v>
      </c>
      <c r="S82" s="54">
        <v>99.7</v>
      </c>
      <c r="T82" s="54">
        <v>108.1</v>
      </c>
      <c r="U82" s="54">
        <v>102.3</v>
      </c>
      <c r="V82" s="55">
        <v>0</v>
      </c>
    </row>
    <row r="83" spans="1:22" ht="15.75" x14ac:dyDescent="0.25">
      <c r="A83" s="10" t="s">
        <v>112</v>
      </c>
      <c r="B83" s="64">
        <v>100.3</v>
      </c>
      <c r="C83" s="65">
        <v>107.2</v>
      </c>
      <c r="D83" s="54">
        <v>100.4</v>
      </c>
      <c r="E83" s="54">
        <v>103.3</v>
      </c>
      <c r="F83" s="54">
        <v>95.1</v>
      </c>
      <c r="G83" s="54">
        <v>75.099999999999994</v>
      </c>
      <c r="H83" s="54">
        <v>80.3</v>
      </c>
      <c r="I83" s="54">
        <v>95.9</v>
      </c>
      <c r="J83" s="54">
        <v>100.6</v>
      </c>
      <c r="K83" s="54">
        <v>109.2</v>
      </c>
      <c r="L83" s="54">
        <v>98.6</v>
      </c>
      <c r="M83" s="54">
        <v>86.3</v>
      </c>
      <c r="N83" s="54">
        <v>107.6</v>
      </c>
      <c r="O83" s="54">
        <v>99.2</v>
      </c>
      <c r="P83" s="54">
        <v>111</v>
      </c>
      <c r="Q83" s="54">
        <v>98.2</v>
      </c>
      <c r="R83" s="54">
        <v>97.8</v>
      </c>
      <c r="S83" s="54">
        <v>98</v>
      </c>
      <c r="T83" s="54">
        <v>107.3</v>
      </c>
      <c r="U83" s="54">
        <v>95.4</v>
      </c>
      <c r="V83" s="55">
        <v>0</v>
      </c>
    </row>
    <row r="84" spans="1:22" ht="15.75" x14ac:dyDescent="0.25">
      <c r="A84" s="10" t="s">
        <v>113</v>
      </c>
      <c r="B84" s="64">
        <v>101.9</v>
      </c>
      <c r="C84" s="65">
        <v>100.9</v>
      </c>
      <c r="D84" s="54">
        <v>100.6</v>
      </c>
      <c r="E84" s="54">
        <v>98.6</v>
      </c>
      <c r="F84" s="54">
        <v>104.8</v>
      </c>
      <c r="G84" s="54">
        <v>104.6</v>
      </c>
      <c r="H84" s="54">
        <v>113.7</v>
      </c>
      <c r="I84" s="54">
        <v>111.6</v>
      </c>
      <c r="J84" s="54">
        <v>96.3</v>
      </c>
      <c r="K84" s="54">
        <v>106.4</v>
      </c>
      <c r="L84" s="54">
        <v>103</v>
      </c>
      <c r="M84" s="54">
        <v>82.3</v>
      </c>
      <c r="N84" s="54">
        <v>100.2</v>
      </c>
      <c r="O84" s="54">
        <v>103.2</v>
      </c>
      <c r="P84" s="54">
        <v>102.2</v>
      </c>
      <c r="Q84" s="54">
        <v>97.5</v>
      </c>
      <c r="R84" s="54">
        <v>102.7</v>
      </c>
      <c r="S84" s="54">
        <v>99.3</v>
      </c>
      <c r="T84" s="54">
        <v>104.2</v>
      </c>
      <c r="U84" s="54">
        <v>165.4</v>
      </c>
      <c r="V84" s="55">
        <v>0</v>
      </c>
    </row>
    <row r="85" spans="1:22" ht="15.75" x14ac:dyDescent="0.25">
      <c r="A85" s="72" t="s">
        <v>184</v>
      </c>
      <c r="B85" s="64">
        <v>100.1</v>
      </c>
      <c r="C85" s="65">
        <v>100.6</v>
      </c>
      <c r="D85" s="54">
        <v>101.1</v>
      </c>
      <c r="E85" s="54">
        <v>101.8</v>
      </c>
      <c r="F85" s="54">
        <v>97.6</v>
      </c>
      <c r="G85" s="54">
        <v>91.5</v>
      </c>
      <c r="H85" s="54">
        <v>108.4</v>
      </c>
      <c r="I85" s="54">
        <v>97.4</v>
      </c>
      <c r="J85" s="54">
        <v>97.8</v>
      </c>
      <c r="K85" s="54">
        <v>105.5</v>
      </c>
      <c r="L85" s="54">
        <v>108.3</v>
      </c>
      <c r="M85" s="54">
        <v>80.400000000000006</v>
      </c>
      <c r="N85" s="54">
        <v>99.9</v>
      </c>
      <c r="O85" s="54">
        <v>98.3</v>
      </c>
      <c r="P85" s="54">
        <v>95</v>
      </c>
      <c r="Q85" s="54">
        <v>96.9</v>
      </c>
      <c r="R85" s="54">
        <v>98.3</v>
      </c>
      <c r="S85" s="54">
        <v>97.7</v>
      </c>
      <c r="T85" s="54">
        <v>94.3</v>
      </c>
      <c r="U85" s="54">
        <v>104.1</v>
      </c>
      <c r="V85" s="55">
        <v>0</v>
      </c>
    </row>
    <row r="86" spans="1:22" ht="15.75" x14ac:dyDescent="0.25">
      <c r="A86" s="10" t="s">
        <v>114</v>
      </c>
      <c r="B86" s="64">
        <v>102.7</v>
      </c>
      <c r="C86" s="65">
        <v>103.7</v>
      </c>
      <c r="D86" s="54">
        <v>87.8</v>
      </c>
      <c r="E86" s="54">
        <v>102.6</v>
      </c>
      <c r="F86" s="54">
        <v>104.6</v>
      </c>
      <c r="G86" s="54">
        <v>109.9</v>
      </c>
      <c r="H86" s="54">
        <v>104.2</v>
      </c>
      <c r="I86" s="54">
        <v>100.9</v>
      </c>
      <c r="J86" s="54">
        <v>108.3</v>
      </c>
      <c r="K86" s="54">
        <v>108.9</v>
      </c>
      <c r="L86" s="54">
        <v>105</v>
      </c>
      <c r="M86" s="54">
        <v>94.7</v>
      </c>
      <c r="N86" s="54">
        <v>104.9</v>
      </c>
      <c r="O86" s="54">
        <v>108.4</v>
      </c>
      <c r="P86" s="54">
        <v>96.4</v>
      </c>
      <c r="Q86" s="54">
        <v>97.7</v>
      </c>
      <c r="R86" s="54">
        <v>100.1</v>
      </c>
      <c r="S86" s="54">
        <v>102.5</v>
      </c>
      <c r="T86" s="54">
        <v>100.6</v>
      </c>
      <c r="U86" s="54">
        <v>108.9</v>
      </c>
      <c r="V86" s="55">
        <v>0</v>
      </c>
    </row>
    <row r="87" spans="1:22" ht="15.75" x14ac:dyDescent="0.25">
      <c r="A87" s="10" t="s">
        <v>18</v>
      </c>
      <c r="B87" s="64">
        <v>101.5</v>
      </c>
      <c r="C87" s="65">
        <v>95.3</v>
      </c>
      <c r="D87" s="54">
        <v>97</v>
      </c>
      <c r="E87" s="54">
        <v>104.4</v>
      </c>
      <c r="F87" s="54">
        <v>94.1</v>
      </c>
      <c r="G87" s="54">
        <v>100.6</v>
      </c>
      <c r="H87" s="54">
        <v>117.7</v>
      </c>
      <c r="I87" s="54">
        <v>100.2</v>
      </c>
      <c r="J87" s="54">
        <v>102.7</v>
      </c>
      <c r="K87" s="54">
        <v>108.9</v>
      </c>
      <c r="L87" s="54">
        <v>103.5</v>
      </c>
      <c r="M87" s="54">
        <v>80.3</v>
      </c>
      <c r="N87" s="54">
        <v>100</v>
      </c>
      <c r="O87" s="54">
        <v>93</v>
      </c>
      <c r="P87" s="54">
        <v>98.1</v>
      </c>
      <c r="Q87" s="54">
        <v>97.1</v>
      </c>
      <c r="R87" s="54">
        <v>100.3</v>
      </c>
      <c r="S87" s="54">
        <v>101.7</v>
      </c>
      <c r="T87" s="54">
        <v>96.8</v>
      </c>
      <c r="U87" s="54">
        <v>97.8</v>
      </c>
      <c r="V87" s="55">
        <v>0</v>
      </c>
    </row>
    <row r="88" spans="1:22" ht="15.75" x14ac:dyDescent="0.25">
      <c r="A88" s="14" t="s">
        <v>17</v>
      </c>
      <c r="B88" s="66">
        <v>100.1</v>
      </c>
      <c r="C88" s="65">
        <v>88</v>
      </c>
      <c r="D88" s="54">
        <v>95.7</v>
      </c>
      <c r="E88" s="54">
        <v>98.3</v>
      </c>
      <c r="F88" s="54">
        <v>95.7</v>
      </c>
      <c r="G88" s="54">
        <v>107.9</v>
      </c>
      <c r="H88" s="54">
        <v>114.9</v>
      </c>
      <c r="I88" s="54">
        <v>108.7</v>
      </c>
      <c r="J88" s="54">
        <v>112.7</v>
      </c>
      <c r="K88" s="54">
        <v>100.5</v>
      </c>
      <c r="L88" s="54">
        <v>91.7</v>
      </c>
      <c r="M88" s="54">
        <v>84.8</v>
      </c>
      <c r="N88" s="54">
        <v>98</v>
      </c>
      <c r="O88" s="54">
        <v>116.8</v>
      </c>
      <c r="P88" s="54">
        <v>106.9</v>
      </c>
      <c r="Q88" s="54">
        <v>94.9</v>
      </c>
      <c r="R88" s="54">
        <v>93.2</v>
      </c>
      <c r="S88" s="54">
        <v>100</v>
      </c>
      <c r="T88" s="54">
        <v>106.3</v>
      </c>
      <c r="U88" s="54">
        <v>121.7</v>
      </c>
      <c r="V88" s="55">
        <v>0</v>
      </c>
    </row>
    <row r="89" spans="1:22" ht="15.75" x14ac:dyDescent="0.25">
      <c r="A89" s="9" t="s">
        <v>6</v>
      </c>
      <c r="B89" s="48">
        <v>103</v>
      </c>
      <c r="C89" s="48">
        <v>102.2</v>
      </c>
      <c r="D89" s="48">
        <v>102.9</v>
      </c>
      <c r="E89" s="48">
        <v>104.1</v>
      </c>
      <c r="F89" s="48">
        <v>94.8</v>
      </c>
      <c r="G89" s="48">
        <v>102</v>
      </c>
      <c r="H89" s="48">
        <v>108.2</v>
      </c>
      <c r="I89" s="48">
        <v>103.4</v>
      </c>
      <c r="J89" s="48">
        <v>104.2</v>
      </c>
      <c r="K89" s="48">
        <v>108.1</v>
      </c>
      <c r="L89" s="48">
        <v>103.6</v>
      </c>
      <c r="M89" s="48">
        <v>74.2</v>
      </c>
      <c r="N89" s="48">
        <v>103</v>
      </c>
      <c r="O89" s="48">
        <v>127.8</v>
      </c>
      <c r="P89" s="48">
        <v>112.3</v>
      </c>
      <c r="Q89" s="48">
        <v>97.6</v>
      </c>
      <c r="R89" s="48">
        <v>99.6</v>
      </c>
      <c r="S89" s="48">
        <v>99.6</v>
      </c>
      <c r="T89" s="48">
        <v>101.7</v>
      </c>
      <c r="U89" s="48">
        <v>106.5</v>
      </c>
      <c r="V89" s="48">
        <v>0</v>
      </c>
    </row>
    <row r="90" spans="1:22" ht="15.75" x14ac:dyDescent="0.25">
      <c r="A90" s="10" t="s">
        <v>115</v>
      </c>
      <c r="B90" s="67">
        <v>104.1</v>
      </c>
      <c r="C90" s="65">
        <v>99.1</v>
      </c>
      <c r="D90" s="54">
        <v>96.9</v>
      </c>
      <c r="E90" s="54">
        <v>121.9</v>
      </c>
      <c r="F90" s="54">
        <v>97.4</v>
      </c>
      <c r="G90" s="54">
        <v>123.9</v>
      </c>
      <c r="H90" s="54">
        <v>127.3</v>
      </c>
      <c r="I90" s="54">
        <v>101.6</v>
      </c>
      <c r="J90" s="54">
        <v>113.2</v>
      </c>
      <c r="K90" s="54">
        <v>102.8</v>
      </c>
      <c r="L90" s="54">
        <v>107.6</v>
      </c>
      <c r="M90" s="54">
        <v>74</v>
      </c>
      <c r="N90" s="54">
        <v>93.5</v>
      </c>
      <c r="O90" s="54">
        <v>113.3</v>
      </c>
      <c r="P90" s="54">
        <v>97.2</v>
      </c>
      <c r="Q90" s="54">
        <v>102.7</v>
      </c>
      <c r="R90" s="54">
        <v>99.7</v>
      </c>
      <c r="S90" s="54">
        <v>99.4</v>
      </c>
      <c r="T90" s="54">
        <v>87.7</v>
      </c>
      <c r="U90" s="54">
        <v>98.1</v>
      </c>
      <c r="V90" s="55">
        <v>0</v>
      </c>
    </row>
    <row r="91" spans="1:22" ht="15.75" x14ac:dyDescent="0.25">
      <c r="A91" s="10" t="s">
        <v>116</v>
      </c>
      <c r="B91" s="64">
        <v>104</v>
      </c>
      <c r="C91" s="65">
        <v>97.9</v>
      </c>
      <c r="D91" s="54">
        <v>103.8</v>
      </c>
      <c r="E91" s="54">
        <v>111.9</v>
      </c>
      <c r="F91" s="54">
        <v>80.3</v>
      </c>
      <c r="G91" s="54">
        <v>64.7</v>
      </c>
      <c r="H91" s="54">
        <v>111</v>
      </c>
      <c r="I91" s="54">
        <v>112</v>
      </c>
      <c r="J91" s="54">
        <v>107.3</v>
      </c>
      <c r="K91" s="54">
        <v>124.7</v>
      </c>
      <c r="L91" s="54">
        <v>114.5</v>
      </c>
      <c r="M91" s="54">
        <v>60.9</v>
      </c>
      <c r="N91" s="54">
        <v>105.4</v>
      </c>
      <c r="O91" s="54">
        <v>110.2</v>
      </c>
      <c r="P91" s="54">
        <v>140.9</v>
      </c>
      <c r="Q91" s="54">
        <v>95.9</v>
      </c>
      <c r="R91" s="54">
        <v>100.5</v>
      </c>
      <c r="S91" s="54">
        <v>100.9</v>
      </c>
      <c r="T91" s="54">
        <v>110.3</v>
      </c>
      <c r="U91" s="54">
        <v>98.9</v>
      </c>
      <c r="V91" s="55">
        <v>0</v>
      </c>
    </row>
    <row r="92" spans="1:22" s="21" customFormat="1" ht="15.75" x14ac:dyDescent="0.25">
      <c r="A92" s="10" t="s">
        <v>7</v>
      </c>
      <c r="B92" s="64">
        <v>102.4</v>
      </c>
      <c r="C92" s="65">
        <v>96.8</v>
      </c>
      <c r="D92" s="54">
        <v>125</v>
      </c>
      <c r="E92" s="54">
        <v>106.1</v>
      </c>
      <c r="F92" s="54">
        <v>100.2</v>
      </c>
      <c r="G92" s="54">
        <v>104.9</v>
      </c>
      <c r="H92" s="54">
        <v>92.1</v>
      </c>
      <c r="I92" s="54">
        <v>99.5</v>
      </c>
      <c r="J92" s="54">
        <v>98.9</v>
      </c>
      <c r="K92" s="54">
        <v>110.9</v>
      </c>
      <c r="L92" s="54">
        <v>107.2</v>
      </c>
      <c r="M92" s="54">
        <v>117.1</v>
      </c>
      <c r="N92" s="54">
        <v>100.2</v>
      </c>
      <c r="O92" s="54">
        <v>83.6</v>
      </c>
      <c r="P92" s="54">
        <v>106</v>
      </c>
      <c r="Q92" s="54">
        <v>96.8</v>
      </c>
      <c r="R92" s="54">
        <v>98.4</v>
      </c>
      <c r="S92" s="54">
        <v>95.8</v>
      </c>
      <c r="T92" s="54">
        <v>99.1</v>
      </c>
      <c r="U92" s="54">
        <v>115.8</v>
      </c>
      <c r="V92" s="55">
        <v>0</v>
      </c>
    </row>
    <row r="93" spans="1:22" ht="15.75" x14ac:dyDescent="0.25">
      <c r="A93" s="10" t="s">
        <v>16</v>
      </c>
      <c r="B93" s="64">
        <v>99.9</v>
      </c>
      <c r="C93" s="65">
        <v>125.4</v>
      </c>
      <c r="D93" s="54">
        <v>91.1</v>
      </c>
      <c r="E93" s="54">
        <v>51.2</v>
      </c>
      <c r="F93" s="54">
        <v>98.7</v>
      </c>
      <c r="G93" s="54">
        <v>97.2</v>
      </c>
      <c r="H93" s="54">
        <v>103.2</v>
      </c>
      <c r="I93" s="54">
        <v>105.3</v>
      </c>
      <c r="J93" s="54">
        <v>117.9</v>
      </c>
      <c r="K93" s="54">
        <v>107.7</v>
      </c>
      <c r="L93" s="54">
        <v>102.2</v>
      </c>
      <c r="M93" s="54">
        <v>85</v>
      </c>
      <c r="N93" s="54">
        <v>102.4</v>
      </c>
      <c r="O93" s="54">
        <v>94.6</v>
      </c>
      <c r="P93" s="54">
        <v>107.5</v>
      </c>
      <c r="Q93" s="54">
        <v>94.1</v>
      </c>
      <c r="R93" s="54">
        <v>99</v>
      </c>
      <c r="S93" s="54">
        <v>98.4</v>
      </c>
      <c r="T93" s="54">
        <v>130.80000000000001</v>
      </c>
      <c r="U93" s="54">
        <v>92.6</v>
      </c>
      <c r="V93" s="55">
        <v>0</v>
      </c>
    </row>
    <row r="94" spans="1:22" ht="15.75" x14ac:dyDescent="0.25">
      <c r="A94" s="10" t="s">
        <v>117</v>
      </c>
      <c r="B94" s="64">
        <v>105</v>
      </c>
      <c r="C94" s="65">
        <v>105.5</v>
      </c>
      <c r="D94" s="54">
        <v>104.9</v>
      </c>
      <c r="E94" s="54">
        <v>125.2</v>
      </c>
      <c r="F94" s="54">
        <v>100.5</v>
      </c>
      <c r="G94" s="54">
        <v>93.2</v>
      </c>
      <c r="H94" s="54">
        <v>106.3</v>
      </c>
      <c r="I94" s="54">
        <v>103.5</v>
      </c>
      <c r="J94" s="54">
        <v>106.2</v>
      </c>
      <c r="K94" s="54">
        <v>104.4</v>
      </c>
      <c r="L94" s="54">
        <v>103.6</v>
      </c>
      <c r="M94" s="54">
        <v>58.9</v>
      </c>
      <c r="N94" s="54">
        <v>104.9</v>
      </c>
      <c r="O94" s="54">
        <v>119.9</v>
      </c>
      <c r="P94" s="54">
        <v>94.4</v>
      </c>
      <c r="Q94" s="54">
        <v>99.1</v>
      </c>
      <c r="R94" s="54">
        <v>99.7</v>
      </c>
      <c r="S94" s="54">
        <v>99</v>
      </c>
      <c r="T94" s="54">
        <v>89.7</v>
      </c>
      <c r="U94" s="54">
        <v>97.9</v>
      </c>
      <c r="V94" s="55">
        <v>0</v>
      </c>
    </row>
    <row r="95" spans="1:22" ht="15.75" x14ac:dyDescent="0.25">
      <c r="A95" s="10" t="s">
        <v>15</v>
      </c>
      <c r="B95" s="64">
        <v>99.6</v>
      </c>
      <c r="C95" s="65">
        <v>87.2</v>
      </c>
      <c r="D95" s="54">
        <v>86.5</v>
      </c>
      <c r="E95" s="54">
        <v>107.6</v>
      </c>
      <c r="F95" s="54">
        <v>97.8</v>
      </c>
      <c r="G95" s="54">
        <v>115</v>
      </c>
      <c r="H95" s="54">
        <v>105</v>
      </c>
      <c r="I95" s="54">
        <v>103.2</v>
      </c>
      <c r="J95" s="54">
        <v>98.8</v>
      </c>
      <c r="K95" s="54">
        <v>100.7</v>
      </c>
      <c r="L95" s="54">
        <v>95.1</v>
      </c>
      <c r="M95" s="54">
        <v>79.3</v>
      </c>
      <c r="N95" s="54">
        <v>102.5</v>
      </c>
      <c r="O95" s="54">
        <v>114.1</v>
      </c>
      <c r="P95" s="54">
        <v>98.5</v>
      </c>
      <c r="Q95" s="54">
        <v>97.3</v>
      </c>
      <c r="R95" s="54">
        <v>98.4</v>
      </c>
      <c r="S95" s="54">
        <v>97.9</v>
      </c>
      <c r="T95" s="54">
        <v>113.7</v>
      </c>
      <c r="U95" s="54">
        <v>123.6</v>
      </c>
      <c r="V95" s="55">
        <v>0</v>
      </c>
    </row>
    <row r="96" spans="1:22" ht="15.75" x14ac:dyDescent="0.25">
      <c r="A96" s="14" t="s">
        <v>14</v>
      </c>
      <c r="B96" s="64">
        <v>114</v>
      </c>
      <c r="C96" s="65">
        <v>86.1</v>
      </c>
      <c r="D96" s="54">
        <v>117</v>
      </c>
      <c r="E96" s="54">
        <v>90.5</v>
      </c>
      <c r="F96" s="54">
        <v>102.9</v>
      </c>
      <c r="G96" s="54">
        <v>229.6</v>
      </c>
      <c r="H96" s="54">
        <v>134.19999999999999</v>
      </c>
      <c r="I96" s="54">
        <v>100.1</v>
      </c>
      <c r="J96" s="54">
        <v>101.5</v>
      </c>
      <c r="K96" s="54">
        <v>97.8</v>
      </c>
      <c r="L96" s="54">
        <v>107.2</v>
      </c>
      <c r="M96" s="54">
        <v>88</v>
      </c>
      <c r="N96" s="54">
        <v>102.2</v>
      </c>
      <c r="O96" s="54">
        <v>396.5</v>
      </c>
      <c r="P96" s="54">
        <v>212</v>
      </c>
      <c r="Q96" s="54">
        <v>97.7</v>
      </c>
      <c r="R96" s="54">
        <v>100.5</v>
      </c>
      <c r="S96" s="54">
        <v>106.1</v>
      </c>
      <c r="T96" s="54">
        <v>105.8</v>
      </c>
      <c r="U96" s="54">
        <v>113.8</v>
      </c>
      <c r="V96" s="55">
        <v>0</v>
      </c>
    </row>
    <row r="97" spans="1:22" ht="15.75" x14ac:dyDescent="0.25">
      <c r="A97" s="10" t="s">
        <v>118</v>
      </c>
      <c r="B97" s="64">
        <v>105.2</v>
      </c>
      <c r="C97" s="65">
        <v>95.7</v>
      </c>
      <c r="D97" s="54">
        <v>117.8</v>
      </c>
      <c r="E97" s="54">
        <v>114.3</v>
      </c>
      <c r="F97" s="54">
        <v>98.2</v>
      </c>
      <c r="G97" s="54">
        <v>105.3</v>
      </c>
      <c r="H97" s="54">
        <v>74</v>
      </c>
      <c r="I97" s="54">
        <v>99.7</v>
      </c>
      <c r="J97" s="54">
        <v>106.7</v>
      </c>
      <c r="K97" s="54">
        <v>108.5</v>
      </c>
      <c r="L97" s="54">
        <v>101.4</v>
      </c>
      <c r="M97" s="54">
        <v>96.2</v>
      </c>
      <c r="N97" s="54">
        <v>102.6</v>
      </c>
      <c r="O97" s="54">
        <v>109.8</v>
      </c>
      <c r="P97" s="54">
        <v>100.9</v>
      </c>
      <c r="Q97" s="54">
        <v>96.4</v>
      </c>
      <c r="R97" s="54">
        <v>98.2</v>
      </c>
      <c r="S97" s="54">
        <v>98.5</v>
      </c>
      <c r="T97" s="54">
        <v>106.9</v>
      </c>
      <c r="U97" s="54">
        <v>107.5</v>
      </c>
      <c r="V97" s="55">
        <v>0</v>
      </c>
    </row>
    <row r="98" spans="1:22" ht="15.75" x14ac:dyDescent="0.25">
      <c r="A98" s="10" t="s">
        <v>119</v>
      </c>
      <c r="B98" s="64">
        <v>100.3</v>
      </c>
      <c r="C98" s="65">
        <v>99.3</v>
      </c>
      <c r="D98" s="54">
        <v>100.2</v>
      </c>
      <c r="E98" s="54">
        <v>88.4</v>
      </c>
      <c r="F98" s="54">
        <v>105.2</v>
      </c>
      <c r="G98" s="54">
        <v>156</v>
      </c>
      <c r="H98" s="54">
        <v>95.4</v>
      </c>
      <c r="I98" s="54">
        <v>98.4</v>
      </c>
      <c r="J98" s="54">
        <v>106.8</v>
      </c>
      <c r="K98" s="54">
        <v>106.7</v>
      </c>
      <c r="L98" s="54">
        <v>100.5</v>
      </c>
      <c r="M98" s="54">
        <v>81.3</v>
      </c>
      <c r="N98" s="54">
        <v>106.4</v>
      </c>
      <c r="O98" s="54">
        <v>96.8</v>
      </c>
      <c r="P98" s="54">
        <v>121</v>
      </c>
      <c r="Q98" s="54">
        <v>98.4</v>
      </c>
      <c r="R98" s="54">
        <v>101.2</v>
      </c>
      <c r="S98" s="54">
        <v>101.7</v>
      </c>
      <c r="T98" s="54">
        <v>92.9</v>
      </c>
      <c r="U98" s="54">
        <v>105.7</v>
      </c>
      <c r="V98" s="55">
        <v>0</v>
      </c>
    </row>
    <row r="99" spans="1:22" ht="15.75" x14ac:dyDescent="0.25">
      <c r="A99" s="10" t="s">
        <v>13</v>
      </c>
      <c r="B99" s="64">
        <v>97.4</v>
      </c>
      <c r="C99" s="65">
        <v>44.3</v>
      </c>
      <c r="D99" s="54">
        <v>154.69999999999999</v>
      </c>
      <c r="E99" s="54">
        <v>70</v>
      </c>
      <c r="F99" s="54">
        <v>75.599999999999994</v>
      </c>
      <c r="G99" s="54">
        <v>61.1</v>
      </c>
      <c r="H99" s="54">
        <v>89.2</v>
      </c>
      <c r="I99" s="54">
        <v>102.7</v>
      </c>
      <c r="J99" s="54">
        <v>121.4</v>
      </c>
      <c r="K99" s="54">
        <v>100.5</v>
      </c>
      <c r="L99" s="54">
        <v>101</v>
      </c>
      <c r="M99" s="54">
        <v>96.3</v>
      </c>
      <c r="N99" s="54">
        <v>102.3</v>
      </c>
      <c r="O99" s="54">
        <v>98.9</v>
      </c>
      <c r="P99" s="54">
        <v>67</v>
      </c>
      <c r="Q99" s="54">
        <v>95.9</v>
      </c>
      <c r="R99" s="54">
        <v>98.1</v>
      </c>
      <c r="S99" s="54">
        <v>101.1</v>
      </c>
      <c r="T99" s="54">
        <v>80.099999999999994</v>
      </c>
      <c r="U99" s="54">
        <v>95</v>
      </c>
      <c r="V99" s="55">
        <v>0</v>
      </c>
    </row>
    <row r="100" spans="1:22" ht="15.75" x14ac:dyDescent="0.25">
      <c r="A100" s="10" t="s">
        <v>12</v>
      </c>
      <c r="B100" s="64">
        <v>104.5</v>
      </c>
      <c r="C100" s="60">
        <v>158.5</v>
      </c>
      <c r="D100" s="61">
        <v>106.3</v>
      </c>
      <c r="E100" s="61">
        <v>137.69999999999999</v>
      </c>
      <c r="F100" s="61">
        <v>101.7</v>
      </c>
      <c r="G100" s="61">
        <v>103</v>
      </c>
      <c r="H100" s="61">
        <v>118.7</v>
      </c>
      <c r="I100" s="61">
        <v>108.1</v>
      </c>
      <c r="J100" s="61">
        <v>102.9</v>
      </c>
      <c r="K100" s="61">
        <v>180.2</v>
      </c>
      <c r="L100" s="61">
        <v>110.3</v>
      </c>
      <c r="M100" s="61">
        <v>58.7</v>
      </c>
      <c r="N100" s="61">
        <v>89.8</v>
      </c>
      <c r="O100" s="61">
        <v>12</v>
      </c>
      <c r="P100" s="61">
        <v>535.4</v>
      </c>
      <c r="Q100" s="61">
        <v>93.3</v>
      </c>
      <c r="R100" s="61">
        <v>99.4</v>
      </c>
      <c r="S100" s="61">
        <v>97.4</v>
      </c>
      <c r="T100" s="61">
        <v>80.8</v>
      </c>
      <c r="U100" s="61">
        <v>93.9</v>
      </c>
      <c r="V100" s="62">
        <v>0</v>
      </c>
    </row>
    <row r="101" spans="1:22" x14ac:dyDescent="0.2">
      <c r="A101" s="107"/>
      <c r="B101" s="107"/>
      <c r="C101" s="107"/>
      <c r="D101" s="107"/>
      <c r="E101" s="107"/>
    </row>
    <row r="102" spans="1:22" s="98" customFormat="1" ht="52.5" customHeight="1" x14ac:dyDescent="0.2">
      <c r="A102" s="109" t="s">
        <v>218</v>
      </c>
      <c r="B102" s="109"/>
      <c r="C102" s="109"/>
      <c r="D102" s="109"/>
      <c r="E102" s="109"/>
    </row>
    <row r="103" spans="1:22" x14ac:dyDescent="0.2">
      <c r="A103" s="33"/>
      <c r="B103" s="33"/>
      <c r="C103" s="33"/>
      <c r="D103" s="33"/>
      <c r="E103" s="33"/>
    </row>
    <row r="104" spans="1:22" x14ac:dyDescent="0.2">
      <c r="A104" s="19"/>
    </row>
    <row r="105" spans="1:22" x14ac:dyDescent="0.2">
      <c r="A105" s="19"/>
    </row>
    <row r="106" spans="1:22" x14ac:dyDescent="0.2">
      <c r="A106" s="19"/>
    </row>
    <row r="107" spans="1:22" x14ac:dyDescent="0.2">
      <c r="A107" s="19"/>
    </row>
    <row r="108" spans="1:22" x14ac:dyDescent="0.2">
      <c r="A108" s="19"/>
    </row>
    <row r="109" spans="1:22" x14ac:dyDescent="0.2">
      <c r="A109" s="19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</row>
    <row r="110" spans="1:22" x14ac:dyDescent="0.2">
      <c r="A110" s="19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</row>
    <row r="111" spans="1:22" x14ac:dyDescent="0.2">
      <c r="A111" s="19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</row>
    <row r="112" spans="1:22" x14ac:dyDescent="0.2">
      <c r="A112" s="19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</row>
    <row r="113" spans="1:17" x14ac:dyDescent="0.2">
      <c r="A113" s="19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</row>
    <row r="114" spans="1:17" x14ac:dyDescent="0.2">
      <c r="A114" s="19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</row>
    <row r="115" spans="1:17" x14ac:dyDescent="0.2">
      <c r="A115" s="19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</row>
    <row r="116" spans="1:17" x14ac:dyDescent="0.2">
      <c r="A116" s="19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</row>
    <row r="117" spans="1:17" x14ac:dyDescent="0.2">
      <c r="A117" s="19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</row>
    <row r="118" spans="1:17" x14ac:dyDescent="0.2">
      <c r="A118" s="19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</row>
    <row r="119" spans="1:17" x14ac:dyDescent="0.2">
      <c r="A119" s="19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</row>
  </sheetData>
  <mergeCells count="5">
    <mergeCell ref="A3:A4"/>
    <mergeCell ref="B3:B4"/>
    <mergeCell ref="A101:E101"/>
    <mergeCell ref="A2:E2"/>
    <mergeCell ref="A102:E102"/>
  </mergeCells>
  <conditionalFormatting sqref="A29">
    <cfRule type="cellIs" dxfId="26" priority="3" stopIfTrue="1" operator="lessThan">
      <formula>0</formula>
    </cfRule>
  </conditionalFormatting>
  <conditionalFormatting sqref="A75">
    <cfRule type="cellIs" dxfId="25" priority="2" stopIfTrue="1" operator="lessThan">
      <formula>0</formula>
    </cfRule>
  </conditionalFormatting>
  <conditionalFormatting sqref="A38:A45">
    <cfRule type="cellIs" dxfId="24" priority="1" stopIfTrue="1" operator="lessThan">
      <formula>0</formula>
    </cfRule>
  </conditionalFormatting>
  <hyperlinks>
    <hyperlink ref="A1" location="Содержание!A1" display="    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V119"/>
  <sheetViews>
    <sheetView zoomScale="55" zoomScaleNormal="55" workbookViewId="0"/>
  </sheetViews>
  <sheetFormatPr defaultRowHeight="15" x14ac:dyDescent="0.2"/>
  <cols>
    <col min="1" max="1" width="43.42578125" style="18" customWidth="1"/>
    <col min="2" max="2" width="19" style="20" customWidth="1"/>
    <col min="3" max="3" width="18.140625" style="20" customWidth="1"/>
    <col min="4" max="4" width="14.7109375" style="20" customWidth="1"/>
    <col min="5" max="5" width="20.42578125" style="20" customWidth="1"/>
    <col min="6" max="6" width="17.140625" style="20" customWidth="1"/>
    <col min="7" max="7" width="18.140625" style="20" customWidth="1"/>
    <col min="8" max="8" width="17" style="20" customWidth="1"/>
    <col min="9" max="9" width="19.7109375" style="20" customWidth="1"/>
    <col min="10" max="10" width="20.140625" style="20" customWidth="1"/>
    <col min="11" max="11" width="17" style="20" customWidth="1"/>
    <col min="12" max="12" width="17.7109375" style="20" customWidth="1"/>
    <col min="13" max="13" width="16.5703125" style="20" customWidth="1"/>
    <col min="14" max="14" width="17.85546875" style="20" customWidth="1"/>
    <col min="15" max="15" width="22.7109375" style="20" customWidth="1"/>
    <col min="16" max="16" width="21.28515625" style="20" customWidth="1"/>
    <col min="17" max="17" width="20.28515625" style="20" customWidth="1"/>
    <col min="18" max="18" width="15.140625" style="18" customWidth="1"/>
    <col min="19" max="19" width="19.5703125" style="18" customWidth="1"/>
    <col min="20" max="20" width="16.140625" style="18" bestFit="1" customWidth="1"/>
    <col min="21" max="21" width="20.42578125" style="18" customWidth="1"/>
    <col min="22" max="22" width="25.7109375" style="18" bestFit="1" customWidth="1"/>
    <col min="23" max="16384" width="9.140625" style="18"/>
  </cols>
  <sheetData>
    <row r="1" spans="1:22" ht="33" customHeight="1" x14ac:dyDescent="0.2">
      <c r="A1" s="36" t="s">
        <v>127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22" ht="63" customHeight="1" x14ac:dyDescent="0.25">
      <c r="A2" s="111" t="s">
        <v>229</v>
      </c>
      <c r="B2" s="111"/>
      <c r="C2" s="111"/>
      <c r="D2" s="111"/>
      <c r="E2" s="111"/>
      <c r="F2" s="15"/>
      <c r="G2" s="15"/>
      <c r="H2" s="15"/>
      <c r="I2" s="15"/>
      <c r="J2" s="16"/>
      <c r="K2" s="16"/>
      <c r="L2" s="16"/>
      <c r="M2" s="16"/>
      <c r="N2" s="16"/>
      <c r="O2" s="16"/>
      <c r="P2" s="16"/>
      <c r="Q2" s="16"/>
    </row>
    <row r="3" spans="1:22" ht="15.75" customHeight="1" x14ac:dyDescent="0.2">
      <c r="A3" s="112"/>
      <c r="B3" s="103" t="s">
        <v>83</v>
      </c>
      <c r="C3" s="5" t="s">
        <v>82</v>
      </c>
      <c r="D3" s="5" t="s">
        <v>81</v>
      </c>
      <c r="E3" s="5" t="s">
        <v>80</v>
      </c>
      <c r="F3" s="5" t="s">
        <v>79</v>
      </c>
      <c r="G3" s="5" t="s">
        <v>78</v>
      </c>
      <c r="H3" s="5" t="s">
        <v>77</v>
      </c>
      <c r="I3" s="5" t="s">
        <v>76</v>
      </c>
      <c r="J3" s="5" t="s">
        <v>75</v>
      </c>
      <c r="K3" s="5" t="s">
        <v>74</v>
      </c>
      <c r="L3" s="5" t="s">
        <v>73</v>
      </c>
      <c r="M3" s="5" t="s">
        <v>72</v>
      </c>
      <c r="N3" s="5" t="s">
        <v>71</v>
      </c>
      <c r="O3" s="5" t="s">
        <v>70</v>
      </c>
      <c r="P3" s="5" t="s">
        <v>69</v>
      </c>
      <c r="Q3" s="5" t="s">
        <v>68</v>
      </c>
      <c r="R3" s="5" t="s">
        <v>84</v>
      </c>
      <c r="S3" s="5" t="s">
        <v>128</v>
      </c>
      <c r="T3" s="5" t="s">
        <v>129</v>
      </c>
      <c r="U3" s="5" t="s">
        <v>130</v>
      </c>
      <c r="V3" s="5" t="s">
        <v>131</v>
      </c>
    </row>
    <row r="4" spans="1:22" ht="166.5" customHeight="1" x14ac:dyDescent="0.2">
      <c r="A4" s="113"/>
      <c r="B4" s="104"/>
      <c r="C4" s="11" t="s">
        <v>132</v>
      </c>
      <c r="D4" s="11" t="s">
        <v>67</v>
      </c>
      <c r="E4" s="11" t="s">
        <v>66</v>
      </c>
      <c r="F4" s="11" t="s">
        <v>133</v>
      </c>
      <c r="G4" s="11" t="s">
        <v>134</v>
      </c>
      <c r="H4" s="11" t="s">
        <v>65</v>
      </c>
      <c r="I4" s="11" t="s">
        <v>135</v>
      </c>
      <c r="J4" s="11" t="s">
        <v>136</v>
      </c>
      <c r="K4" s="11" t="s">
        <v>137</v>
      </c>
      <c r="L4" s="11" t="s">
        <v>138</v>
      </c>
      <c r="M4" s="11" t="s">
        <v>139</v>
      </c>
      <c r="N4" s="11" t="s">
        <v>140</v>
      </c>
      <c r="O4" s="11" t="s">
        <v>141</v>
      </c>
      <c r="P4" s="11" t="s">
        <v>142</v>
      </c>
      <c r="Q4" s="11" t="s">
        <v>143</v>
      </c>
      <c r="R4" s="11" t="s">
        <v>64</v>
      </c>
      <c r="S4" s="11" t="s">
        <v>144</v>
      </c>
      <c r="T4" s="11" t="s">
        <v>145</v>
      </c>
      <c r="U4" s="11" t="s">
        <v>146</v>
      </c>
      <c r="V4" s="11" t="s">
        <v>209</v>
      </c>
    </row>
    <row r="5" spans="1:22" s="21" customFormat="1" ht="15.75" x14ac:dyDescent="0.25">
      <c r="A5" s="6" t="s">
        <v>87</v>
      </c>
      <c r="B5" s="48">
        <v>97.8</v>
      </c>
      <c r="C5" s="48">
        <v>102.25896185129346</v>
      </c>
      <c r="D5" s="48">
        <v>92.256917677694346</v>
      </c>
      <c r="E5" s="48">
        <v>100.77040310723145</v>
      </c>
      <c r="F5" s="48">
        <v>96.771483203415315</v>
      </c>
      <c r="G5" s="48">
        <v>102.69221631531735</v>
      </c>
      <c r="H5" s="48">
        <v>99.655349302666025</v>
      </c>
      <c r="I5" s="48">
        <v>97.024225466920015</v>
      </c>
      <c r="J5" s="48">
        <v>92.265471772665236</v>
      </c>
      <c r="K5" s="48">
        <v>78.097426042349241</v>
      </c>
      <c r="L5" s="48">
        <v>106.78589395672927</v>
      </c>
      <c r="M5" s="48">
        <v>121.21945206557731</v>
      </c>
      <c r="N5" s="48">
        <v>98.905001933772212</v>
      </c>
      <c r="O5" s="48">
        <v>102.44132192757891</v>
      </c>
      <c r="P5" s="48">
        <v>94.251866557255397</v>
      </c>
      <c r="Q5" s="48">
        <v>101.54609892803576</v>
      </c>
      <c r="R5" s="48">
        <v>98.104445260141119</v>
      </c>
      <c r="S5" s="48">
        <v>99.773775258450272</v>
      </c>
      <c r="T5" s="48">
        <v>82.76621211283468</v>
      </c>
      <c r="U5" s="48">
        <v>84.73688992998801</v>
      </c>
      <c r="V5" s="48">
        <v>0</v>
      </c>
    </row>
    <row r="6" spans="1:22" ht="15.75" x14ac:dyDescent="0.25">
      <c r="A6" s="6" t="s">
        <v>63</v>
      </c>
      <c r="B6" s="48">
        <v>99.2</v>
      </c>
      <c r="C6" s="48">
        <v>102.02496815949829</v>
      </c>
      <c r="D6" s="48">
        <v>103.4630738107662</v>
      </c>
      <c r="E6" s="48">
        <v>103.2585804045309</v>
      </c>
      <c r="F6" s="48">
        <v>100.48744369915796</v>
      </c>
      <c r="G6" s="48">
        <v>107.21845129665428</v>
      </c>
      <c r="H6" s="48">
        <v>98.891880435735914</v>
      </c>
      <c r="I6" s="48">
        <v>96.311333968231779</v>
      </c>
      <c r="J6" s="48">
        <v>85.722738959469766</v>
      </c>
      <c r="K6" s="48">
        <v>76.831158356328231</v>
      </c>
      <c r="L6" s="48">
        <v>111.22384566327869</v>
      </c>
      <c r="M6" s="48">
        <v>113.52278920280882</v>
      </c>
      <c r="N6" s="48">
        <v>99.134210343319893</v>
      </c>
      <c r="O6" s="48">
        <v>104.23634316441506</v>
      </c>
      <c r="P6" s="48">
        <v>90.27444312103917</v>
      </c>
      <c r="Q6" s="48">
        <v>103.50388744483877</v>
      </c>
      <c r="R6" s="48">
        <v>98.759177575788641</v>
      </c>
      <c r="S6" s="48">
        <v>101.46839493383762</v>
      </c>
      <c r="T6" s="48">
        <v>84.090189317838295</v>
      </c>
      <c r="U6" s="48">
        <v>93.514034416596502</v>
      </c>
      <c r="V6" s="48">
        <v>0</v>
      </c>
    </row>
    <row r="7" spans="1:22" ht="15.75" x14ac:dyDescent="0.25">
      <c r="A7" s="12" t="s">
        <v>120</v>
      </c>
      <c r="B7" s="64">
        <v>100.1</v>
      </c>
      <c r="C7" s="65">
        <v>97.807290816930603</v>
      </c>
      <c r="D7" s="54">
        <v>104.81491510947016</v>
      </c>
      <c r="E7" s="54">
        <v>101.08932936046729</v>
      </c>
      <c r="F7" s="54">
        <v>99.825821346894244</v>
      </c>
      <c r="G7" s="54">
        <v>84.167545566677475</v>
      </c>
      <c r="H7" s="54">
        <v>103.53151309512947</v>
      </c>
      <c r="I7" s="54">
        <v>101.66350425242763</v>
      </c>
      <c r="J7" s="54">
        <v>82.342973408132394</v>
      </c>
      <c r="K7" s="54">
        <v>100.54456413899256</v>
      </c>
      <c r="L7" s="54">
        <v>110.45899012927096</v>
      </c>
      <c r="M7" s="54">
        <v>153.21890803848558</v>
      </c>
      <c r="N7" s="54">
        <v>102.25302188857654</v>
      </c>
      <c r="O7" s="54">
        <v>92.295743842544127</v>
      </c>
      <c r="P7" s="54">
        <v>92.243564717492532</v>
      </c>
      <c r="Q7" s="54">
        <v>94.781505139283013</v>
      </c>
      <c r="R7" s="54">
        <v>98.085367649062064</v>
      </c>
      <c r="S7" s="54">
        <v>98.352482460044016</v>
      </c>
      <c r="T7" s="54">
        <v>91.011019426894336</v>
      </c>
      <c r="U7" s="54">
        <v>98.575455788915065</v>
      </c>
      <c r="V7" s="55">
        <v>0</v>
      </c>
    </row>
    <row r="8" spans="1:22" ht="15.75" x14ac:dyDescent="0.25">
      <c r="A8" s="12" t="s">
        <v>62</v>
      </c>
      <c r="B8" s="64">
        <v>99.6</v>
      </c>
      <c r="C8" s="65">
        <v>97.216155555882864</v>
      </c>
      <c r="D8" s="54">
        <v>86.533467686183371</v>
      </c>
      <c r="E8" s="54">
        <v>102.10397841578738</v>
      </c>
      <c r="F8" s="54">
        <v>96.526834430653722</v>
      </c>
      <c r="G8" s="54">
        <v>103.6090838920408</v>
      </c>
      <c r="H8" s="54">
        <v>126.92017567428624</v>
      </c>
      <c r="I8" s="54">
        <v>97.834447340152849</v>
      </c>
      <c r="J8" s="54">
        <v>96.341636003812098</v>
      </c>
      <c r="K8" s="54">
        <v>67.03186868057341</v>
      </c>
      <c r="L8" s="54">
        <v>102.24656765593727</v>
      </c>
      <c r="M8" s="54">
        <v>102.34837568563144</v>
      </c>
      <c r="N8" s="54">
        <v>100.2592917293335</v>
      </c>
      <c r="O8" s="54">
        <v>92.020732935990992</v>
      </c>
      <c r="P8" s="54">
        <v>91.421509684379487</v>
      </c>
      <c r="Q8" s="54">
        <v>99.591393338987615</v>
      </c>
      <c r="R8" s="54">
        <v>96.523205587998888</v>
      </c>
      <c r="S8" s="54">
        <v>101.43309772401716</v>
      </c>
      <c r="T8" s="54">
        <v>108.21410436855923</v>
      </c>
      <c r="U8" s="54">
        <v>87.902189069603565</v>
      </c>
      <c r="V8" s="55">
        <v>0</v>
      </c>
    </row>
    <row r="9" spans="1:22" ht="15.75" x14ac:dyDescent="0.25">
      <c r="A9" s="12" t="s">
        <v>121</v>
      </c>
      <c r="B9" s="64">
        <v>99.8</v>
      </c>
      <c r="C9" s="65">
        <v>100.34403744600478</v>
      </c>
      <c r="D9" s="54">
        <v>110.79235478383089</v>
      </c>
      <c r="E9" s="54">
        <v>105.89637322622605</v>
      </c>
      <c r="F9" s="54">
        <v>92.275515304769442</v>
      </c>
      <c r="G9" s="54">
        <v>106.98530696459055</v>
      </c>
      <c r="H9" s="54">
        <v>102.24346897999924</v>
      </c>
      <c r="I9" s="54">
        <v>93.013722046103837</v>
      </c>
      <c r="J9" s="54">
        <v>90.191063698139146</v>
      </c>
      <c r="K9" s="54">
        <v>82.753011224083806</v>
      </c>
      <c r="L9" s="54">
        <v>97.21158594462706</v>
      </c>
      <c r="M9" s="54">
        <v>174.97904749636703</v>
      </c>
      <c r="N9" s="54">
        <v>97.165821800560025</v>
      </c>
      <c r="O9" s="54">
        <v>102.13831317981818</v>
      </c>
      <c r="P9" s="54">
        <v>100.72168434776871</v>
      </c>
      <c r="Q9" s="54">
        <v>99.686365425738572</v>
      </c>
      <c r="R9" s="54">
        <v>94.626216759562524</v>
      </c>
      <c r="S9" s="54">
        <v>98.594860020244766</v>
      </c>
      <c r="T9" s="54">
        <v>91.767565465292094</v>
      </c>
      <c r="U9" s="54">
        <v>90.879459119038756</v>
      </c>
      <c r="V9" s="55">
        <v>0</v>
      </c>
    </row>
    <row r="10" spans="1:22" ht="15.75" x14ac:dyDescent="0.25">
      <c r="A10" s="12" t="s">
        <v>61</v>
      </c>
      <c r="B10" s="64">
        <v>97.4</v>
      </c>
      <c r="C10" s="65">
        <v>100.5021650109082</v>
      </c>
      <c r="D10" s="54">
        <v>96.8642084245039</v>
      </c>
      <c r="E10" s="54">
        <v>108.94039402911973</v>
      </c>
      <c r="F10" s="54">
        <v>125.44484603840291</v>
      </c>
      <c r="G10" s="54">
        <v>112.53256843567863</v>
      </c>
      <c r="H10" s="54">
        <v>85.741520638023715</v>
      </c>
      <c r="I10" s="54">
        <v>94.612929478036364</v>
      </c>
      <c r="J10" s="54">
        <v>69.534318142352404</v>
      </c>
      <c r="K10" s="54">
        <v>83.91808948333977</v>
      </c>
      <c r="L10" s="54">
        <v>101.3182715592968</v>
      </c>
      <c r="M10" s="54">
        <v>115.24982270176636</v>
      </c>
      <c r="N10" s="54">
        <v>98.971737217712857</v>
      </c>
      <c r="O10" s="54">
        <v>116.49778790247403</v>
      </c>
      <c r="P10" s="54">
        <v>91.706310375222955</v>
      </c>
      <c r="Q10" s="54">
        <v>100.17700201378004</v>
      </c>
      <c r="R10" s="54">
        <v>96.409719587725846</v>
      </c>
      <c r="S10" s="54">
        <v>98.755882604291216</v>
      </c>
      <c r="T10" s="54">
        <v>76.321811482117027</v>
      </c>
      <c r="U10" s="54">
        <v>90.496350578468139</v>
      </c>
      <c r="V10" s="55">
        <v>0</v>
      </c>
    </row>
    <row r="11" spans="1:22" ht="15.75" x14ac:dyDescent="0.25">
      <c r="A11" s="12" t="s">
        <v>60</v>
      </c>
      <c r="B11" s="64">
        <v>101.3</v>
      </c>
      <c r="C11" s="65">
        <v>114.22822730293704</v>
      </c>
      <c r="D11" s="54">
        <v>98.128966063452381</v>
      </c>
      <c r="E11" s="54">
        <v>113.07890715719147</v>
      </c>
      <c r="F11" s="54">
        <v>103.96640930515788</v>
      </c>
      <c r="G11" s="54">
        <v>96.191086359645126</v>
      </c>
      <c r="H11" s="54">
        <v>101.38339302118331</v>
      </c>
      <c r="I11" s="54">
        <v>99.311586451861146</v>
      </c>
      <c r="J11" s="54">
        <v>82.089827976194599</v>
      </c>
      <c r="K11" s="54">
        <v>85.354304074697524</v>
      </c>
      <c r="L11" s="54">
        <v>93.78064121429162</v>
      </c>
      <c r="M11" s="54">
        <v>162.72593265127412</v>
      </c>
      <c r="N11" s="54">
        <v>100.94911723330631</v>
      </c>
      <c r="O11" s="54">
        <v>95.502623405570048</v>
      </c>
      <c r="P11" s="54">
        <v>118.28273304956308</v>
      </c>
      <c r="Q11" s="54">
        <v>100.39078704112383</v>
      </c>
      <c r="R11" s="54">
        <v>93.178862627178063</v>
      </c>
      <c r="S11" s="54">
        <v>99.6106548399665</v>
      </c>
      <c r="T11" s="54">
        <v>97.646362575009377</v>
      </c>
      <c r="U11" s="54">
        <v>74.261375724871584</v>
      </c>
      <c r="V11" s="55">
        <v>0</v>
      </c>
    </row>
    <row r="12" spans="1:22" ht="15.75" x14ac:dyDescent="0.25">
      <c r="A12" s="12" t="s">
        <v>122</v>
      </c>
      <c r="B12" s="64">
        <v>98.7</v>
      </c>
      <c r="C12" s="65">
        <v>96.313100703512688</v>
      </c>
      <c r="D12" s="54">
        <v>106.00919132225779</v>
      </c>
      <c r="E12" s="54">
        <v>103.67361295446251</v>
      </c>
      <c r="F12" s="54">
        <v>101.39148803167204</v>
      </c>
      <c r="G12" s="54">
        <v>87.268543152315274</v>
      </c>
      <c r="H12" s="54">
        <v>88.302901260117551</v>
      </c>
      <c r="I12" s="54">
        <v>89.368798365777494</v>
      </c>
      <c r="J12" s="54">
        <v>99.499038319770236</v>
      </c>
      <c r="K12" s="54">
        <v>76.169695682428468</v>
      </c>
      <c r="L12" s="54">
        <v>89.13199934241031</v>
      </c>
      <c r="M12" s="54">
        <v>132.43650029151564</v>
      </c>
      <c r="N12" s="54">
        <v>98.884643474493785</v>
      </c>
      <c r="O12" s="54">
        <v>104.5119661087343</v>
      </c>
      <c r="P12" s="54">
        <v>92.987121892161909</v>
      </c>
      <c r="Q12" s="54">
        <v>99.480980561975898</v>
      </c>
      <c r="R12" s="54">
        <v>101.05245099644415</v>
      </c>
      <c r="S12" s="54">
        <v>97.053731253286202</v>
      </c>
      <c r="T12" s="54">
        <v>87.365558213958025</v>
      </c>
      <c r="U12" s="54">
        <v>96.67032402784092</v>
      </c>
      <c r="V12" s="55">
        <v>0</v>
      </c>
    </row>
    <row r="13" spans="1:22" ht="15.75" x14ac:dyDescent="0.25">
      <c r="A13" s="12" t="s">
        <v>59</v>
      </c>
      <c r="B13" s="64">
        <v>96.3</v>
      </c>
      <c r="C13" s="65">
        <v>109.96085062863634</v>
      </c>
      <c r="D13" s="54">
        <v>129.60341582167501</v>
      </c>
      <c r="E13" s="54">
        <v>95.588201498741327</v>
      </c>
      <c r="F13" s="54">
        <v>81.359260785744624</v>
      </c>
      <c r="G13" s="54">
        <v>105.83186453411571</v>
      </c>
      <c r="H13" s="54">
        <v>105.15750096033716</v>
      </c>
      <c r="I13" s="54">
        <v>93.62698355708568</v>
      </c>
      <c r="J13" s="54">
        <v>94.882449779895936</v>
      </c>
      <c r="K13" s="54">
        <v>76.057080575823008</v>
      </c>
      <c r="L13" s="54">
        <v>105.27298120365546</v>
      </c>
      <c r="M13" s="54">
        <v>108.76987670818419</v>
      </c>
      <c r="N13" s="54">
        <v>96.735695942822815</v>
      </c>
      <c r="O13" s="54">
        <v>104.297146924321</v>
      </c>
      <c r="P13" s="54">
        <v>85.419099426292561</v>
      </c>
      <c r="Q13" s="54">
        <v>99.27756807413509</v>
      </c>
      <c r="R13" s="54">
        <v>97.676950280725464</v>
      </c>
      <c r="S13" s="54">
        <v>96.161621998050151</v>
      </c>
      <c r="T13" s="54">
        <v>98.836770429607341</v>
      </c>
      <c r="U13" s="54">
        <v>94.037535355202436</v>
      </c>
      <c r="V13" s="55">
        <v>0</v>
      </c>
    </row>
    <row r="14" spans="1:22" ht="15.75" x14ac:dyDescent="0.25">
      <c r="A14" s="12" t="s">
        <v>58</v>
      </c>
      <c r="B14" s="64">
        <v>102.1</v>
      </c>
      <c r="C14" s="65">
        <v>111.25848713765293</v>
      </c>
      <c r="D14" s="54">
        <v>100.11776136878827</v>
      </c>
      <c r="E14" s="54">
        <v>107.2331032735693</v>
      </c>
      <c r="F14" s="54">
        <v>107.86390485846013</v>
      </c>
      <c r="G14" s="54">
        <v>77.502896069407882</v>
      </c>
      <c r="H14" s="54">
        <v>77.058631011612462</v>
      </c>
      <c r="I14" s="54">
        <v>98.063698300853716</v>
      </c>
      <c r="J14" s="54">
        <v>97.121046940887723</v>
      </c>
      <c r="K14" s="54">
        <v>77.242436995494387</v>
      </c>
      <c r="L14" s="54">
        <v>103.21222722205094</v>
      </c>
      <c r="M14" s="54">
        <v>175.533810585922</v>
      </c>
      <c r="N14" s="54">
        <v>101.07226868541484</v>
      </c>
      <c r="O14" s="54">
        <v>156.4318266706432</v>
      </c>
      <c r="P14" s="54">
        <v>99.632319251475693</v>
      </c>
      <c r="Q14" s="54">
        <v>99.775868065888247</v>
      </c>
      <c r="R14" s="54">
        <v>99.619481998803465</v>
      </c>
      <c r="S14" s="54">
        <v>100.77207665115115</v>
      </c>
      <c r="T14" s="54">
        <v>91.643427572922718</v>
      </c>
      <c r="U14" s="54">
        <v>100.34752649846151</v>
      </c>
      <c r="V14" s="55">
        <v>0</v>
      </c>
    </row>
    <row r="15" spans="1:22" ht="15.75" x14ac:dyDescent="0.25">
      <c r="A15" s="12" t="s">
        <v>57</v>
      </c>
      <c r="B15" s="64">
        <v>102.8</v>
      </c>
      <c r="C15" s="65">
        <v>103.5189632972624</v>
      </c>
      <c r="D15" s="54">
        <v>113.67831708022398</v>
      </c>
      <c r="E15" s="54">
        <v>106.96746382703645</v>
      </c>
      <c r="F15" s="54">
        <v>92.539512801498461</v>
      </c>
      <c r="G15" s="54">
        <v>98.638463095314734</v>
      </c>
      <c r="H15" s="54">
        <v>104.05075659662211</v>
      </c>
      <c r="I15" s="54">
        <v>104.10548527920579</v>
      </c>
      <c r="J15" s="54">
        <v>96.879282289402525</v>
      </c>
      <c r="K15" s="54">
        <v>77.862924028849761</v>
      </c>
      <c r="L15" s="54">
        <v>101.88118708889782</v>
      </c>
      <c r="M15" s="54">
        <v>145.94316015407443</v>
      </c>
      <c r="N15" s="54">
        <v>97.968653247066683</v>
      </c>
      <c r="O15" s="54">
        <v>91.82302803738331</v>
      </c>
      <c r="P15" s="54">
        <v>115.30573044172347</v>
      </c>
      <c r="Q15" s="54">
        <v>97.169334330020916</v>
      </c>
      <c r="R15" s="54">
        <v>96.183798426406156</v>
      </c>
      <c r="S15" s="54">
        <v>99.987522998061564</v>
      </c>
      <c r="T15" s="54">
        <v>82.068996820481345</v>
      </c>
      <c r="U15" s="54">
        <v>84.332599062571475</v>
      </c>
      <c r="V15" s="55">
        <v>0</v>
      </c>
    </row>
    <row r="16" spans="1:22" ht="15.75" x14ac:dyDescent="0.25">
      <c r="A16" s="12" t="s">
        <v>123</v>
      </c>
      <c r="B16" s="64">
        <v>98.9</v>
      </c>
      <c r="C16" s="65">
        <v>82.961471883026022</v>
      </c>
      <c r="D16" s="54">
        <v>102.59352393890954</v>
      </c>
      <c r="E16" s="54">
        <v>108.50945129723368</v>
      </c>
      <c r="F16" s="54">
        <v>84.367013076581458</v>
      </c>
      <c r="G16" s="54">
        <v>112.4258786326204</v>
      </c>
      <c r="H16" s="54">
        <v>97.918216470315386</v>
      </c>
      <c r="I16" s="54">
        <v>101.16737550159993</v>
      </c>
      <c r="J16" s="54">
        <v>74.363606646413487</v>
      </c>
      <c r="K16" s="54">
        <v>82.865517343456133</v>
      </c>
      <c r="L16" s="54">
        <v>84.950098104878506</v>
      </c>
      <c r="M16" s="54">
        <v>149.12231436553455</v>
      </c>
      <c r="N16" s="54">
        <v>103.31476424104673</v>
      </c>
      <c r="O16" s="54">
        <v>85.811694076512978</v>
      </c>
      <c r="P16" s="54">
        <v>92.604757301126739</v>
      </c>
      <c r="Q16" s="54">
        <v>103.11701004060035</v>
      </c>
      <c r="R16" s="54">
        <v>99.774662127396979</v>
      </c>
      <c r="S16" s="54">
        <v>103.1806383255667</v>
      </c>
      <c r="T16" s="54">
        <v>102.59743555669978</v>
      </c>
      <c r="U16" s="54">
        <v>95.063634584919811</v>
      </c>
      <c r="V16" s="55">
        <v>0</v>
      </c>
    </row>
    <row r="17" spans="1:22" ht="15.75" x14ac:dyDescent="0.25">
      <c r="A17" s="12" t="s">
        <v>56</v>
      </c>
      <c r="B17" s="64">
        <v>100</v>
      </c>
      <c r="C17" s="65">
        <v>117.9452668677779</v>
      </c>
      <c r="D17" s="54">
        <v>102.06839654841926</v>
      </c>
      <c r="E17" s="54">
        <v>103.85347544095072</v>
      </c>
      <c r="F17" s="54">
        <v>93.782260499559243</v>
      </c>
      <c r="G17" s="54">
        <v>86.007258127306301</v>
      </c>
      <c r="H17" s="54">
        <v>74.602439540485335</v>
      </c>
      <c r="I17" s="54">
        <v>94.49952655061081</v>
      </c>
      <c r="J17" s="54">
        <v>92.007601482435518</v>
      </c>
      <c r="K17" s="54">
        <v>76.841284626090967</v>
      </c>
      <c r="L17" s="54">
        <v>95.12197765486799</v>
      </c>
      <c r="M17" s="54">
        <v>112.97107274379938</v>
      </c>
      <c r="N17" s="54">
        <v>103.78206494024975</v>
      </c>
      <c r="O17" s="54">
        <v>106.02817840335315</v>
      </c>
      <c r="P17" s="54">
        <v>96.72002294149641</v>
      </c>
      <c r="Q17" s="54">
        <v>98.693971955340743</v>
      </c>
      <c r="R17" s="54">
        <v>96.595890365019244</v>
      </c>
      <c r="S17" s="54">
        <v>95.057438595395084</v>
      </c>
      <c r="T17" s="54">
        <v>86.927469650465895</v>
      </c>
      <c r="U17" s="54">
        <v>79.245723735637668</v>
      </c>
      <c r="V17" s="55">
        <v>0</v>
      </c>
    </row>
    <row r="18" spans="1:22" ht="15.75" x14ac:dyDescent="0.25">
      <c r="A18" s="12" t="s">
        <v>55</v>
      </c>
      <c r="B18" s="64">
        <v>101.1</v>
      </c>
      <c r="C18" s="65">
        <v>116.75305385326563</v>
      </c>
      <c r="D18" s="54">
        <v>82.176546721598854</v>
      </c>
      <c r="E18" s="54">
        <v>98.959495360639721</v>
      </c>
      <c r="F18" s="54">
        <v>99.808665705973709</v>
      </c>
      <c r="G18" s="54">
        <v>109.73737257844883</v>
      </c>
      <c r="H18" s="54">
        <v>75.655139384717387</v>
      </c>
      <c r="I18" s="54">
        <v>100.68915273937529</v>
      </c>
      <c r="J18" s="54">
        <v>99.020517814583371</v>
      </c>
      <c r="K18" s="54">
        <v>100.98032148303338</v>
      </c>
      <c r="L18" s="54">
        <v>95.24913287059421</v>
      </c>
      <c r="M18" s="54">
        <v>125.16756267556244</v>
      </c>
      <c r="N18" s="54">
        <v>105.26019675593335</v>
      </c>
      <c r="O18" s="54">
        <v>135.47298058390044</v>
      </c>
      <c r="P18" s="54">
        <v>106.38917447064986</v>
      </c>
      <c r="Q18" s="54">
        <v>99.412326413084756</v>
      </c>
      <c r="R18" s="54">
        <v>99.251465277674583</v>
      </c>
      <c r="S18" s="54">
        <v>101.46560062429624</v>
      </c>
      <c r="T18" s="54">
        <v>62.283020275158748</v>
      </c>
      <c r="U18" s="54">
        <v>110.25311077977224</v>
      </c>
      <c r="V18" s="55">
        <v>0</v>
      </c>
    </row>
    <row r="19" spans="1:22" ht="15.75" x14ac:dyDescent="0.25">
      <c r="A19" s="12" t="s">
        <v>54</v>
      </c>
      <c r="B19" s="64">
        <v>99</v>
      </c>
      <c r="C19" s="65">
        <v>94.503262376362173</v>
      </c>
      <c r="D19" s="54">
        <v>103.17327572830482</v>
      </c>
      <c r="E19" s="54">
        <v>105.50875167247291</v>
      </c>
      <c r="F19" s="54">
        <v>103.63482089274756</v>
      </c>
      <c r="G19" s="54">
        <v>107.55492082012255</v>
      </c>
      <c r="H19" s="54">
        <v>66.195022192016268</v>
      </c>
      <c r="I19" s="54">
        <v>97.987776654134791</v>
      </c>
      <c r="J19" s="54">
        <v>98.979116583650054</v>
      </c>
      <c r="K19" s="54">
        <v>78.430545169509458</v>
      </c>
      <c r="L19" s="54">
        <v>92.833972913054936</v>
      </c>
      <c r="M19" s="54">
        <v>113.3638015830616</v>
      </c>
      <c r="N19" s="54">
        <v>101.86194827109421</v>
      </c>
      <c r="O19" s="54">
        <v>106.26325833928504</v>
      </c>
      <c r="P19" s="54">
        <v>103.94298458574718</v>
      </c>
      <c r="Q19" s="54">
        <v>99.130570247644101</v>
      </c>
      <c r="R19" s="54">
        <v>96.27366794460346</v>
      </c>
      <c r="S19" s="54">
        <v>99.150378532225375</v>
      </c>
      <c r="T19" s="54">
        <v>90.183511709542302</v>
      </c>
      <c r="U19" s="54">
        <v>99.125150305685722</v>
      </c>
      <c r="V19" s="55">
        <v>0</v>
      </c>
    </row>
    <row r="20" spans="1:22" ht="15.75" x14ac:dyDescent="0.25">
      <c r="A20" s="12" t="s">
        <v>53</v>
      </c>
      <c r="B20" s="64">
        <v>100.2</v>
      </c>
      <c r="C20" s="65">
        <v>121.35964890423676</v>
      </c>
      <c r="D20" s="54">
        <v>77.721039290225619</v>
      </c>
      <c r="E20" s="54">
        <v>107.84605523765136</v>
      </c>
      <c r="F20" s="54">
        <v>85.8595304007235</v>
      </c>
      <c r="G20" s="54">
        <v>93.014172709054236</v>
      </c>
      <c r="H20" s="54">
        <v>55.660848084872768</v>
      </c>
      <c r="I20" s="54">
        <v>98.904747893025402</v>
      </c>
      <c r="J20" s="54">
        <v>89.110627982723813</v>
      </c>
      <c r="K20" s="54">
        <v>87.537784216545759</v>
      </c>
      <c r="L20" s="54">
        <v>95.452862866347928</v>
      </c>
      <c r="M20" s="54">
        <v>138.53972923185577</v>
      </c>
      <c r="N20" s="54">
        <v>91.302607517986146</v>
      </c>
      <c r="O20" s="54">
        <v>110.35230290371688</v>
      </c>
      <c r="P20" s="54">
        <v>103.09335064490665</v>
      </c>
      <c r="Q20" s="54">
        <v>100.41912611740955</v>
      </c>
      <c r="R20" s="54">
        <v>96.01015895071933</v>
      </c>
      <c r="S20" s="54">
        <v>92.971127373102121</v>
      </c>
      <c r="T20" s="54">
        <v>84.791441990413688</v>
      </c>
      <c r="U20" s="54">
        <v>68.260930855344085</v>
      </c>
      <c r="V20" s="55">
        <v>0</v>
      </c>
    </row>
    <row r="21" spans="1:22" ht="15.75" x14ac:dyDescent="0.25">
      <c r="A21" s="12" t="s">
        <v>124</v>
      </c>
      <c r="B21" s="64">
        <v>96.6</v>
      </c>
      <c r="C21" s="65">
        <v>80.946353119640534</v>
      </c>
      <c r="D21" s="54">
        <v>80.634831548992395</v>
      </c>
      <c r="E21" s="54">
        <v>107.21422551070685</v>
      </c>
      <c r="F21" s="54">
        <v>99.826097042568179</v>
      </c>
      <c r="G21" s="54">
        <v>111.544190877736</v>
      </c>
      <c r="H21" s="54">
        <v>84.779005990810091</v>
      </c>
      <c r="I21" s="54">
        <v>101.46984736310233</v>
      </c>
      <c r="J21" s="54">
        <v>94.33137717515055</v>
      </c>
      <c r="K21" s="54">
        <v>79.561961035305188</v>
      </c>
      <c r="L21" s="54">
        <v>92.2320937069466</v>
      </c>
      <c r="M21" s="54">
        <v>126.00781118051934</v>
      </c>
      <c r="N21" s="54">
        <v>94.81195710653239</v>
      </c>
      <c r="O21" s="54">
        <v>83.481361048810925</v>
      </c>
      <c r="P21" s="54">
        <v>97.781574975632893</v>
      </c>
      <c r="Q21" s="54">
        <v>98.570270291040444</v>
      </c>
      <c r="R21" s="54">
        <v>93.253970583908725</v>
      </c>
      <c r="S21" s="54">
        <v>96.460168050286782</v>
      </c>
      <c r="T21" s="54">
        <v>67.389812686985479</v>
      </c>
      <c r="U21" s="54">
        <v>101.00024197777554</v>
      </c>
      <c r="V21" s="55">
        <v>0</v>
      </c>
    </row>
    <row r="22" spans="1:22" ht="15.75" x14ac:dyDescent="0.25">
      <c r="A22" s="12" t="s">
        <v>125</v>
      </c>
      <c r="B22" s="64">
        <v>103.1</v>
      </c>
      <c r="C22" s="65">
        <v>107.84533271231382</v>
      </c>
      <c r="D22" s="54">
        <v>103.51530746263811</v>
      </c>
      <c r="E22" s="54">
        <v>112.82115407189146</v>
      </c>
      <c r="F22" s="54">
        <v>100.95904191889198</v>
      </c>
      <c r="G22" s="54">
        <v>111.7223544942289</v>
      </c>
      <c r="H22" s="54">
        <v>71.647567202088766</v>
      </c>
      <c r="I22" s="54">
        <v>97.084236436419005</v>
      </c>
      <c r="J22" s="54">
        <v>95.642989842390051</v>
      </c>
      <c r="K22" s="54">
        <v>83.267528458898155</v>
      </c>
      <c r="L22" s="54">
        <v>113.96462187313826</v>
      </c>
      <c r="M22" s="54">
        <v>114.09780546729371</v>
      </c>
      <c r="N22" s="54">
        <v>96.994618517137297</v>
      </c>
      <c r="O22" s="54">
        <v>100.61206354193124</v>
      </c>
      <c r="P22" s="54">
        <v>118.16799963634772</v>
      </c>
      <c r="Q22" s="54">
        <v>97.851753623225903</v>
      </c>
      <c r="R22" s="54">
        <v>98.87867240065836</v>
      </c>
      <c r="S22" s="54">
        <v>99.515764967716919</v>
      </c>
      <c r="T22" s="54">
        <v>85.369730222942124</v>
      </c>
      <c r="U22" s="54">
        <v>75.582855029405266</v>
      </c>
      <c r="V22" s="55">
        <v>0</v>
      </c>
    </row>
    <row r="23" spans="1:22" ht="15.75" x14ac:dyDescent="0.25">
      <c r="A23" s="13" t="s">
        <v>52</v>
      </c>
      <c r="B23" s="66">
        <v>99.7</v>
      </c>
      <c r="C23" s="65">
        <v>91.873481722050997</v>
      </c>
      <c r="D23" s="54">
        <v>86.330800337073214</v>
      </c>
      <c r="E23" s="54">
        <v>104.62965803833583</v>
      </c>
      <c r="F23" s="54">
        <v>105.30715308707106</v>
      </c>
      <c r="G23" s="54">
        <v>99.795679601539874</v>
      </c>
      <c r="H23" s="54">
        <v>96.306336892947073</v>
      </c>
      <c r="I23" s="54">
        <v>95.457646037516568</v>
      </c>
      <c r="J23" s="54">
        <v>96.907103954535629</v>
      </c>
      <c r="K23" s="54">
        <v>65.787097438909967</v>
      </c>
      <c r="L23" s="54">
        <v>102.82553973397061</v>
      </c>
      <c r="M23" s="54">
        <v>152.0939083712957</v>
      </c>
      <c r="N23" s="54">
        <v>99.215605587521949</v>
      </c>
      <c r="O23" s="54">
        <v>112.37843628709928</v>
      </c>
      <c r="P23" s="54">
        <v>114.38600671299591</v>
      </c>
      <c r="Q23" s="54">
        <v>99.785806881011084</v>
      </c>
      <c r="R23" s="54">
        <v>99.860145064028373</v>
      </c>
      <c r="S23" s="54">
        <v>95.259992985585811</v>
      </c>
      <c r="T23" s="54">
        <v>73.965182846950597</v>
      </c>
      <c r="U23" s="54">
        <v>105.36638573447357</v>
      </c>
      <c r="V23" s="55">
        <v>0</v>
      </c>
    </row>
    <row r="24" spans="1:22" s="21" customFormat="1" ht="15.75" x14ac:dyDescent="0.25">
      <c r="A24" s="12" t="s">
        <v>51</v>
      </c>
      <c r="B24" s="64">
        <v>99</v>
      </c>
      <c r="C24" s="65">
        <v>74.752517029305878</v>
      </c>
      <c r="D24" s="54">
        <v>0</v>
      </c>
      <c r="E24" s="54">
        <v>99.98233245096705</v>
      </c>
      <c r="F24" s="54">
        <v>103.53644776820923</v>
      </c>
      <c r="G24" s="54">
        <v>109.83195713703849</v>
      </c>
      <c r="H24" s="54">
        <v>106.1849405203364</v>
      </c>
      <c r="I24" s="54">
        <v>95.054851671784704</v>
      </c>
      <c r="J24" s="54">
        <v>87.192757357697616</v>
      </c>
      <c r="K24" s="54">
        <v>73.093738186513363</v>
      </c>
      <c r="L24" s="54">
        <v>114.36973103960275</v>
      </c>
      <c r="M24" s="54">
        <v>109.46569182636894</v>
      </c>
      <c r="N24" s="54">
        <v>97.715406496270276</v>
      </c>
      <c r="O24" s="54">
        <v>107.29975022619465</v>
      </c>
      <c r="P24" s="54">
        <v>87.641119782233758</v>
      </c>
      <c r="Q24" s="54">
        <v>105.7327382283391</v>
      </c>
      <c r="R24" s="54">
        <v>99.452323042789089</v>
      </c>
      <c r="S24" s="54">
        <v>102.78194489740255</v>
      </c>
      <c r="T24" s="54">
        <v>79.026730025487367</v>
      </c>
      <c r="U24" s="54">
        <v>93.919623174123899</v>
      </c>
      <c r="V24" s="55">
        <v>0</v>
      </c>
    </row>
    <row r="25" spans="1:22" ht="15.75" x14ac:dyDescent="0.25">
      <c r="A25" s="22" t="s">
        <v>1</v>
      </c>
      <c r="B25" s="48">
        <v>98</v>
      </c>
      <c r="C25" s="48">
        <v>106.76268654130605</v>
      </c>
      <c r="D25" s="48">
        <v>91.256813564333541</v>
      </c>
      <c r="E25" s="48">
        <v>101.18469571990182</v>
      </c>
      <c r="F25" s="48">
        <v>96.516629838018872</v>
      </c>
      <c r="G25" s="48">
        <v>100.90760750238069</v>
      </c>
      <c r="H25" s="48">
        <v>102.88559157296673</v>
      </c>
      <c r="I25" s="48">
        <v>98.650838861398057</v>
      </c>
      <c r="J25" s="48">
        <v>95.937038441790349</v>
      </c>
      <c r="K25" s="48">
        <v>66.873601184045384</v>
      </c>
      <c r="L25" s="48">
        <v>102.19757287825036</v>
      </c>
      <c r="M25" s="48">
        <v>126.07858106532308</v>
      </c>
      <c r="N25" s="48">
        <v>95.568378333143556</v>
      </c>
      <c r="O25" s="48">
        <v>103.60028696128676</v>
      </c>
      <c r="P25" s="48">
        <v>92.860692155310346</v>
      </c>
      <c r="Q25" s="48">
        <v>100.50215393457718</v>
      </c>
      <c r="R25" s="48">
        <v>99.255037587806882</v>
      </c>
      <c r="S25" s="48">
        <v>99.917298937632964</v>
      </c>
      <c r="T25" s="48">
        <v>75.570634154229353</v>
      </c>
      <c r="U25" s="48">
        <v>73.961952488235198</v>
      </c>
      <c r="V25" s="48">
        <v>0</v>
      </c>
    </row>
    <row r="26" spans="1:22" ht="15.75" x14ac:dyDescent="0.25">
      <c r="A26" s="12" t="s">
        <v>96</v>
      </c>
      <c r="B26" s="64">
        <v>100.2</v>
      </c>
      <c r="C26" s="65">
        <v>127.00372288981376</v>
      </c>
      <c r="D26" s="54">
        <v>100.4185645695397</v>
      </c>
      <c r="E26" s="54">
        <v>95.563282403158453</v>
      </c>
      <c r="F26" s="54">
        <v>102.42594392670475</v>
      </c>
      <c r="G26" s="54">
        <v>102.03753509108189</v>
      </c>
      <c r="H26" s="54">
        <v>103.14544978174698</v>
      </c>
      <c r="I26" s="54">
        <v>100.68482872677629</v>
      </c>
      <c r="J26" s="54">
        <v>94.0384394114092</v>
      </c>
      <c r="K26" s="54">
        <v>99.50356310210114</v>
      </c>
      <c r="L26" s="54">
        <v>98.90162814308303</v>
      </c>
      <c r="M26" s="54">
        <v>121.44247909118759</v>
      </c>
      <c r="N26" s="54">
        <v>103.50249635758428</v>
      </c>
      <c r="O26" s="54">
        <v>100.11461073064103</v>
      </c>
      <c r="P26" s="54">
        <v>106.07650221123673</v>
      </c>
      <c r="Q26" s="54">
        <v>100.81668638052878</v>
      </c>
      <c r="R26" s="54">
        <v>89.821059000239615</v>
      </c>
      <c r="S26" s="54">
        <v>95.147421870924504</v>
      </c>
      <c r="T26" s="54">
        <v>86.928080844482849</v>
      </c>
      <c r="U26" s="54">
        <v>100.33005389782741</v>
      </c>
      <c r="V26" s="55">
        <v>0</v>
      </c>
    </row>
    <row r="27" spans="1:22" ht="15.75" x14ac:dyDescent="0.25">
      <c r="A27" s="12" t="s">
        <v>50</v>
      </c>
      <c r="B27" s="64">
        <v>93.8</v>
      </c>
      <c r="C27" s="65">
        <v>111.97311675304707</v>
      </c>
      <c r="D27" s="54">
        <v>88.816411196957333</v>
      </c>
      <c r="E27" s="54">
        <v>99.922251678519274</v>
      </c>
      <c r="F27" s="54">
        <v>89.064126361313356</v>
      </c>
      <c r="G27" s="54">
        <v>108.4570754196321</v>
      </c>
      <c r="H27" s="54">
        <v>136.11175232401868</v>
      </c>
      <c r="I27" s="54">
        <v>95.809305596844482</v>
      </c>
      <c r="J27" s="54">
        <v>92.024622798026741</v>
      </c>
      <c r="K27" s="54">
        <v>116.21907351810523</v>
      </c>
      <c r="L27" s="54">
        <v>94.796387060501502</v>
      </c>
      <c r="M27" s="54">
        <v>126.84613597196135</v>
      </c>
      <c r="N27" s="54">
        <v>93.85536406046036</v>
      </c>
      <c r="O27" s="54">
        <v>86.340826196360879</v>
      </c>
      <c r="P27" s="54">
        <v>72.203436233202666</v>
      </c>
      <c r="Q27" s="54">
        <v>101.91001258900765</v>
      </c>
      <c r="R27" s="54">
        <v>95.86092098603126</v>
      </c>
      <c r="S27" s="54">
        <v>97.235921150656893</v>
      </c>
      <c r="T27" s="54">
        <v>88.343085813229564</v>
      </c>
      <c r="U27" s="54">
        <v>101.65088479588229</v>
      </c>
      <c r="V27" s="55">
        <v>0</v>
      </c>
    </row>
    <row r="28" spans="1:22" ht="15.75" x14ac:dyDescent="0.25">
      <c r="A28" s="12" t="s">
        <v>49</v>
      </c>
      <c r="B28" s="64">
        <v>93.5</v>
      </c>
      <c r="C28" s="65">
        <v>107.96154916670031</v>
      </c>
      <c r="D28" s="54">
        <v>88.909178546396646</v>
      </c>
      <c r="E28" s="54">
        <v>104.3876039533921</v>
      </c>
      <c r="F28" s="54">
        <v>100.40349234903559</v>
      </c>
      <c r="G28" s="54">
        <v>98.575951227633368</v>
      </c>
      <c r="H28" s="54">
        <v>82.515155916443206</v>
      </c>
      <c r="I28" s="54">
        <v>94.587049340090488</v>
      </c>
      <c r="J28" s="54">
        <v>78.349587736635996</v>
      </c>
      <c r="K28" s="54">
        <v>70.410204980714326</v>
      </c>
      <c r="L28" s="54">
        <v>97.060291516455436</v>
      </c>
      <c r="M28" s="54">
        <v>118.22971846402992</v>
      </c>
      <c r="N28" s="54">
        <v>96.351166042377713</v>
      </c>
      <c r="O28" s="54">
        <v>127.16868424840469</v>
      </c>
      <c r="P28" s="54">
        <v>101.30277211246678</v>
      </c>
      <c r="Q28" s="54">
        <v>99.901980228442</v>
      </c>
      <c r="R28" s="54">
        <v>96.421685514573895</v>
      </c>
      <c r="S28" s="54">
        <v>96.637320368458731</v>
      </c>
      <c r="T28" s="54">
        <v>86.065918361760325</v>
      </c>
      <c r="U28" s="54">
        <v>87.324623611854449</v>
      </c>
      <c r="V28" s="55">
        <v>0</v>
      </c>
    </row>
    <row r="29" spans="1:22" ht="15.75" x14ac:dyDescent="0.25">
      <c r="A29" s="12" t="s">
        <v>48</v>
      </c>
      <c r="B29" s="64">
        <v>85.6</v>
      </c>
      <c r="C29" s="65">
        <v>89.740639754448296</v>
      </c>
      <c r="D29" s="54">
        <v>88.463991508762547</v>
      </c>
      <c r="E29" s="54">
        <v>90.878899230443693</v>
      </c>
      <c r="F29" s="54">
        <v>100.0714702134521</v>
      </c>
      <c r="G29" s="54">
        <v>143.11937320540989</v>
      </c>
      <c r="H29" s="54">
        <v>66.651173179311229</v>
      </c>
      <c r="I29" s="54">
        <v>89.69835353710603</v>
      </c>
      <c r="J29" s="54">
        <v>42.774839663621663</v>
      </c>
      <c r="K29" s="54">
        <v>89.396560752273459</v>
      </c>
      <c r="L29" s="54">
        <v>98.030642733822759</v>
      </c>
      <c r="M29" s="54">
        <v>361.57994676498413</v>
      </c>
      <c r="N29" s="54">
        <v>98.218531482191139</v>
      </c>
      <c r="O29" s="54">
        <v>194.9147762002695</v>
      </c>
      <c r="P29" s="54">
        <v>82.533478937295854</v>
      </c>
      <c r="Q29" s="54">
        <v>104.92390573227648</v>
      </c>
      <c r="R29" s="54">
        <v>93.002479312286027</v>
      </c>
      <c r="S29" s="54">
        <v>99.689619701867258</v>
      </c>
      <c r="T29" s="54">
        <v>84.620724229678999</v>
      </c>
      <c r="U29" s="54">
        <v>54.419233963012594</v>
      </c>
      <c r="V29" s="55">
        <v>0</v>
      </c>
    </row>
    <row r="30" spans="1:22" ht="15.75" x14ac:dyDescent="0.25">
      <c r="A30" s="12" t="s">
        <v>86</v>
      </c>
      <c r="B30" s="64">
        <v>98.2</v>
      </c>
      <c r="C30" s="65">
        <v>108.57957797022821</v>
      </c>
      <c r="D30" s="54">
        <v>93.678704524255267</v>
      </c>
      <c r="E30" s="54">
        <v>104.4483640624106</v>
      </c>
      <c r="F30" s="54">
        <v>100.46248172387384</v>
      </c>
      <c r="G30" s="54">
        <v>97.840928060449997</v>
      </c>
      <c r="H30" s="54">
        <v>94.76542413489868</v>
      </c>
      <c r="I30" s="54">
        <v>94.794593648804991</v>
      </c>
      <c r="J30" s="54">
        <v>89.101052323919077</v>
      </c>
      <c r="K30" s="54">
        <v>69.297528267909499</v>
      </c>
      <c r="L30" s="54">
        <v>96.977391020914425</v>
      </c>
      <c r="M30" s="54">
        <v>114.98717742919153</v>
      </c>
      <c r="N30" s="54">
        <v>96.280132196527717</v>
      </c>
      <c r="O30" s="54">
        <v>119.47913305013145</v>
      </c>
      <c r="P30" s="54">
        <v>106.94534270549583</v>
      </c>
      <c r="Q30" s="54">
        <v>98.860528904703287</v>
      </c>
      <c r="R30" s="54">
        <v>96.761908622405599</v>
      </c>
      <c r="S30" s="54">
        <v>96.351779194106243</v>
      </c>
      <c r="T30" s="54">
        <v>86.252400201147594</v>
      </c>
      <c r="U30" s="54">
        <v>89.698204572083924</v>
      </c>
      <c r="V30" s="55">
        <v>0</v>
      </c>
    </row>
    <row r="31" spans="1:22" ht="15.75" x14ac:dyDescent="0.25">
      <c r="A31" s="12" t="s">
        <v>97</v>
      </c>
      <c r="B31" s="64">
        <v>98.1</v>
      </c>
      <c r="C31" s="65">
        <v>105.13581351814159</v>
      </c>
      <c r="D31" s="54">
        <v>90.53588213555048</v>
      </c>
      <c r="E31" s="54">
        <v>88.398873478566202</v>
      </c>
      <c r="F31" s="54">
        <v>103.54660444206026</v>
      </c>
      <c r="G31" s="54">
        <v>94.114776222430123</v>
      </c>
      <c r="H31" s="54">
        <v>122.17871351094101</v>
      </c>
      <c r="I31" s="54">
        <v>108.28167116373761</v>
      </c>
      <c r="J31" s="54">
        <v>96.668760360311495</v>
      </c>
      <c r="K31" s="54">
        <v>81.298399510985533</v>
      </c>
      <c r="L31" s="54">
        <v>105.39852503417519</v>
      </c>
      <c r="M31" s="54">
        <v>172.44284553618058</v>
      </c>
      <c r="N31" s="54">
        <v>100.03545011628887</v>
      </c>
      <c r="O31" s="54">
        <v>101.2741265412261</v>
      </c>
      <c r="P31" s="54">
        <v>116.14237783927055</v>
      </c>
      <c r="Q31" s="54">
        <v>101.56908673068172</v>
      </c>
      <c r="R31" s="54">
        <v>106.14574230680043</v>
      </c>
      <c r="S31" s="54">
        <v>97.116949939195862</v>
      </c>
      <c r="T31" s="54">
        <v>78.265296690448523</v>
      </c>
      <c r="U31" s="54">
        <v>108.07257858066097</v>
      </c>
      <c r="V31" s="55">
        <v>0</v>
      </c>
    </row>
    <row r="32" spans="1:22" ht="15.75" x14ac:dyDescent="0.25">
      <c r="A32" s="12" t="s">
        <v>47</v>
      </c>
      <c r="B32" s="64">
        <v>100.2</v>
      </c>
      <c r="C32" s="65">
        <v>114.1653682037465</v>
      </c>
      <c r="D32" s="54">
        <v>91.955123344864546</v>
      </c>
      <c r="E32" s="54">
        <v>93.628342754488074</v>
      </c>
      <c r="F32" s="54">
        <v>95.043779288253219</v>
      </c>
      <c r="G32" s="54">
        <v>98.697709570002786</v>
      </c>
      <c r="H32" s="54">
        <v>98.600351703149173</v>
      </c>
      <c r="I32" s="54">
        <v>112.507954808991</v>
      </c>
      <c r="J32" s="54">
        <v>92.826500087033523</v>
      </c>
      <c r="K32" s="54">
        <v>74.71741453573344</v>
      </c>
      <c r="L32" s="54">
        <v>110.92725399492601</v>
      </c>
      <c r="M32" s="54">
        <v>128.41162776130568</v>
      </c>
      <c r="N32" s="54">
        <v>101.93173738698312</v>
      </c>
      <c r="O32" s="54">
        <v>105.12912791573714</v>
      </c>
      <c r="P32" s="54">
        <v>102.89715055010642</v>
      </c>
      <c r="Q32" s="54">
        <v>101.47294612138641</v>
      </c>
      <c r="R32" s="54">
        <v>95.568173166566908</v>
      </c>
      <c r="S32" s="54">
        <v>102.39792653271213</v>
      </c>
      <c r="T32" s="54">
        <v>93.568283228384416</v>
      </c>
      <c r="U32" s="54">
        <v>90.682285564226362</v>
      </c>
      <c r="V32" s="55">
        <v>0</v>
      </c>
    </row>
    <row r="33" spans="1:22" ht="15.75" x14ac:dyDescent="0.25">
      <c r="A33" s="12" t="s">
        <v>98</v>
      </c>
      <c r="B33" s="64">
        <v>99.5</v>
      </c>
      <c r="C33" s="65">
        <v>118.28599364503138</v>
      </c>
      <c r="D33" s="54">
        <v>102.7585085536072</v>
      </c>
      <c r="E33" s="54">
        <v>99.313339119434247</v>
      </c>
      <c r="F33" s="54">
        <v>93.286355799015425</v>
      </c>
      <c r="G33" s="54">
        <v>108.52173173532391</v>
      </c>
      <c r="H33" s="54">
        <v>89.915806997125884</v>
      </c>
      <c r="I33" s="54">
        <v>103.52928706633848</v>
      </c>
      <c r="J33" s="54">
        <v>99.868109769082054</v>
      </c>
      <c r="K33" s="54">
        <v>90.947475404899848</v>
      </c>
      <c r="L33" s="54">
        <v>110.89629635023881</v>
      </c>
      <c r="M33" s="54">
        <v>168.86006880621659</v>
      </c>
      <c r="N33" s="54">
        <v>103.26790615671395</v>
      </c>
      <c r="O33" s="54">
        <v>93.997101108000621</v>
      </c>
      <c r="P33" s="54">
        <v>99.874317190022438</v>
      </c>
      <c r="Q33" s="54">
        <v>97.026080788072875</v>
      </c>
      <c r="R33" s="54">
        <v>98.229096748754358</v>
      </c>
      <c r="S33" s="54">
        <v>103.96167908140193</v>
      </c>
      <c r="T33" s="54">
        <v>79.077908489583422</v>
      </c>
      <c r="U33" s="54">
        <v>64.939794215965378</v>
      </c>
      <c r="V33" s="55">
        <v>0</v>
      </c>
    </row>
    <row r="34" spans="1:22" ht="15.75" x14ac:dyDescent="0.25">
      <c r="A34" s="12" t="s">
        <v>46</v>
      </c>
      <c r="B34" s="64">
        <v>107.2</v>
      </c>
      <c r="C34" s="65">
        <v>95.281028180364984</v>
      </c>
      <c r="D34" s="54">
        <v>102.88363514908292</v>
      </c>
      <c r="E34" s="54">
        <v>143.65842798755045</v>
      </c>
      <c r="F34" s="54">
        <v>88.270951563613437</v>
      </c>
      <c r="G34" s="54">
        <v>111.716573867699</v>
      </c>
      <c r="H34" s="54">
        <v>111.54585297484554</v>
      </c>
      <c r="I34" s="54">
        <v>87.512887859336772</v>
      </c>
      <c r="J34" s="54">
        <v>102.80524141992522</v>
      </c>
      <c r="K34" s="54">
        <v>87.083127784192328</v>
      </c>
      <c r="L34" s="54">
        <v>98.068454542096063</v>
      </c>
      <c r="M34" s="54">
        <v>227.84292333585913</v>
      </c>
      <c r="N34" s="54">
        <v>110.46700308678919</v>
      </c>
      <c r="O34" s="54">
        <v>83.863858165222254</v>
      </c>
      <c r="P34" s="54">
        <v>100.40375238036248</v>
      </c>
      <c r="Q34" s="54">
        <v>98.268639039331333</v>
      </c>
      <c r="R34" s="54">
        <v>97.92820614751021</v>
      </c>
      <c r="S34" s="54">
        <v>99.313845435967139</v>
      </c>
      <c r="T34" s="54">
        <v>108.85490824688344</v>
      </c>
      <c r="U34" s="54">
        <v>97.881285978424188</v>
      </c>
      <c r="V34" s="55">
        <v>0</v>
      </c>
    </row>
    <row r="35" spans="1:22" ht="15.75" x14ac:dyDescent="0.25">
      <c r="A35" s="12" t="s">
        <v>45</v>
      </c>
      <c r="B35" s="64">
        <v>99.9</v>
      </c>
      <c r="C35" s="65">
        <v>91.67932814891428</v>
      </c>
      <c r="D35" s="54">
        <v>90.117109303745721</v>
      </c>
      <c r="E35" s="54">
        <v>105.55794676780759</v>
      </c>
      <c r="F35" s="54">
        <v>97.133181689765209</v>
      </c>
      <c r="G35" s="54">
        <v>93.438769407125633</v>
      </c>
      <c r="H35" s="54">
        <v>91.751117551222819</v>
      </c>
      <c r="I35" s="54">
        <v>101.49441434958885</v>
      </c>
      <c r="J35" s="54">
        <v>98.401296005517452</v>
      </c>
      <c r="K35" s="54">
        <v>78.190208778885122</v>
      </c>
      <c r="L35" s="54">
        <v>99.84897414046597</v>
      </c>
      <c r="M35" s="54">
        <v>157.41663538569983</v>
      </c>
      <c r="N35" s="54">
        <v>98.540967573765315</v>
      </c>
      <c r="O35" s="54">
        <v>93.351881079476485</v>
      </c>
      <c r="P35" s="54">
        <v>106.39387933475508</v>
      </c>
      <c r="Q35" s="54">
        <v>100.19394219029031</v>
      </c>
      <c r="R35" s="54">
        <v>95.244678574256497</v>
      </c>
      <c r="S35" s="54">
        <v>96.623482942181539</v>
      </c>
      <c r="T35" s="54">
        <v>83.025995104257504</v>
      </c>
      <c r="U35" s="54">
        <v>94.948885347948405</v>
      </c>
      <c r="V35" s="55">
        <v>0</v>
      </c>
    </row>
    <row r="36" spans="1:22" ht="15.75" x14ac:dyDescent="0.25">
      <c r="A36" s="12" t="s">
        <v>99</v>
      </c>
      <c r="B36" s="64">
        <v>97.5</v>
      </c>
      <c r="C36" s="65">
        <v>107.40946042772563</v>
      </c>
      <c r="D36" s="54">
        <v>97.559368399304304</v>
      </c>
      <c r="E36" s="54">
        <v>95.301467218592961</v>
      </c>
      <c r="F36" s="54">
        <v>96.33240577308716</v>
      </c>
      <c r="G36" s="54">
        <v>102.91178271628768</v>
      </c>
      <c r="H36" s="54">
        <v>88.711702549000336</v>
      </c>
      <c r="I36" s="54">
        <v>97.63795594844116</v>
      </c>
      <c r="J36" s="54">
        <v>95.504367355060737</v>
      </c>
      <c r="K36" s="54">
        <v>88.251731002303785</v>
      </c>
      <c r="L36" s="54">
        <v>84.768579869571042</v>
      </c>
      <c r="M36" s="54">
        <v>116.88722748233241</v>
      </c>
      <c r="N36" s="54">
        <v>99.541999636882522</v>
      </c>
      <c r="O36" s="54">
        <v>100.59445669623184</v>
      </c>
      <c r="P36" s="54">
        <v>92.431972252103051</v>
      </c>
      <c r="Q36" s="54">
        <v>101.31657508393175</v>
      </c>
      <c r="R36" s="54">
        <v>97.435525498929479</v>
      </c>
      <c r="S36" s="54">
        <v>97.013760650985972</v>
      </c>
      <c r="T36" s="54">
        <v>79.3002825394327</v>
      </c>
      <c r="U36" s="54">
        <v>82.390361638063851</v>
      </c>
      <c r="V36" s="55">
        <v>0</v>
      </c>
    </row>
    <row r="37" spans="1:22" ht="15.75" x14ac:dyDescent="0.25">
      <c r="A37" s="12" t="s">
        <v>44</v>
      </c>
      <c r="B37" s="64">
        <v>97.5</v>
      </c>
      <c r="C37" s="65">
        <v>87.764449129238983</v>
      </c>
      <c r="D37" s="54">
        <v>94.047995896345441</v>
      </c>
      <c r="E37" s="54">
        <v>100.58039703766275</v>
      </c>
      <c r="F37" s="54">
        <v>99.944570725580334</v>
      </c>
      <c r="G37" s="54">
        <v>99.281590518342028</v>
      </c>
      <c r="H37" s="54">
        <v>107.07559752752624</v>
      </c>
      <c r="I37" s="54">
        <v>97.080051735819822</v>
      </c>
      <c r="J37" s="54">
        <v>97.305655184862943</v>
      </c>
      <c r="K37" s="54">
        <v>52.39241336040137</v>
      </c>
      <c r="L37" s="54">
        <v>102.29375107728265</v>
      </c>
      <c r="M37" s="54">
        <v>118.73654928198383</v>
      </c>
      <c r="N37" s="54">
        <v>92.954468522592066</v>
      </c>
      <c r="O37" s="54">
        <v>105.48060944829054</v>
      </c>
      <c r="P37" s="54">
        <v>93.000433975673005</v>
      </c>
      <c r="Q37" s="54">
        <v>101.29222053024174</v>
      </c>
      <c r="R37" s="54">
        <v>100.92751426373322</v>
      </c>
      <c r="S37" s="54">
        <v>100.74401253520932</v>
      </c>
      <c r="T37" s="54">
        <v>68.542936430708949</v>
      </c>
      <c r="U37" s="54">
        <v>64.915312189642165</v>
      </c>
      <c r="V37" s="55">
        <v>0</v>
      </c>
    </row>
    <row r="38" spans="1:22" s="21" customFormat="1" ht="15.75" x14ac:dyDescent="0.25">
      <c r="A38" s="8" t="s">
        <v>2</v>
      </c>
      <c r="B38" s="48">
        <v>98.5</v>
      </c>
      <c r="C38" s="48">
        <v>98.00316059251675</v>
      </c>
      <c r="D38" s="48">
        <v>93.260664576005581</v>
      </c>
      <c r="E38" s="48">
        <v>100.97730529279065</v>
      </c>
      <c r="F38" s="48">
        <v>98.138917063096414</v>
      </c>
      <c r="G38" s="48">
        <v>103.19576691242607</v>
      </c>
      <c r="H38" s="48">
        <v>97.135704172012183</v>
      </c>
      <c r="I38" s="48">
        <v>99.859709071202076</v>
      </c>
      <c r="J38" s="48">
        <v>98.173905879689897</v>
      </c>
      <c r="K38" s="48">
        <v>89.899399830641059</v>
      </c>
      <c r="L38" s="48">
        <v>98.707163236388126</v>
      </c>
      <c r="M38" s="48">
        <v>145.46686010248385</v>
      </c>
      <c r="N38" s="48">
        <v>98.916016755946231</v>
      </c>
      <c r="O38" s="48">
        <v>110.3962883620149</v>
      </c>
      <c r="P38" s="48">
        <v>93.027507126726405</v>
      </c>
      <c r="Q38" s="48">
        <v>101.26902071933755</v>
      </c>
      <c r="R38" s="48">
        <v>96.178637258235312</v>
      </c>
      <c r="S38" s="48">
        <v>97.861535094286253</v>
      </c>
      <c r="T38" s="48">
        <v>80.787266144442839</v>
      </c>
      <c r="U38" s="48">
        <v>89.354038276626241</v>
      </c>
      <c r="V38" s="48">
        <v>0</v>
      </c>
    </row>
    <row r="39" spans="1:22" ht="15.75" x14ac:dyDescent="0.25">
      <c r="A39" s="12" t="s">
        <v>43</v>
      </c>
      <c r="B39" s="64">
        <v>103.6</v>
      </c>
      <c r="C39" s="65">
        <v>111.02952049696175</v>
      </c>
      <c r="D39" s="54">
        <v>98.113852848175327</v>
      </c>
      <c r="E39" s="54">
        <v>102.92814671888171</v>
      </c>
      <c r="F39" s="54">
        <v>155.91288029980677</v>
      </c>
      <c r="G39" s="54">
        <v>112.75440796758669</v>
      </c>
      <c r="H39" s="54">
        <v>96.362890000037794</v>
      </c>
      <c r="I39" s="54">
        <v>98.572223290201961</v>
      </c>
      <c r="J39" s="54">
        <v>101.50668638053466</v>
      </c>
      <c r="K39" s="54">
        <v>72.204761861375346</v>
      </c>
      <c r="L39" s="54">
        <v>96.22048710917548</v>
      </c>
      <c r="M39" s="54">
        <v>178.58496659248283</v>
      </c>
      <c r="N39" s="54">
        <v>101.79632658794462</v>
      </c>
      <c r="O39" s="54">
        <v>154.89109410048644</v>
      </c>
      <c r="P39" s="54">
        <v>113.11732928394504</v>
      </c>
      <c r="Q39" s="54">
        <v>100.65581939984311</v>
      </c>
      <c r="R39" s="54">
        <v>99.672414966521671</v>
      </c>
      <c r="S39" s="54">
        <v>98.361961273649115</v>
      </c>
      <c r="T39" s="54">
        <v>92.022096937018233</v>
      </c>
      <c r="U39" s="54">
        <v>110.68047700408694</v>
      </c>
      <c r="V39" s="55">
        <v>0</v>
      </c>
    </row>
    <row r="40" spans="1:22" ht="15.75" x14ac:dyDescent="0.25">
      <c r="A40" s="12" t="s">
        <v>42</v>
      </c>
      <c r="B40" s="64">
        <v>97.1</v>
      </c>
      <c r="C40" s="65">
        <v>89.092718584171479</v>
      </c>
      <c r="D40" s="54">
        <v>82.167421695953834</v>
      </c>
      <c r="E40" s="54">
        <v>98.601769143545823</v>
      </c>
      <c r="F40" s="54">
        <v>125.14347251735001</v>
      </c>
      <c r="G40" s="54">
        <v>114.07685672448169</v>
      </c>
      <c r="H40" s="54">
        <v>85.027829913182941</v>
      </c>
      <c r="I40" s="54">
        <v>96.020862167379889</v>
      </c>
      <c r="J40" s="54">
        <v>99.330271955776198</v>
      </c>
      <c r="K40" s="54">
        <v>72.759294344408843</v>
      </c>
      <c r="L40" s="54">
        <v>102.95694860001716</v>
      </c>
      <c r="M40" s="54">
        <v>70.068318598271603</v>
      </c>
      <c r="N40" s="54">
        <v>98.233602821074996</v>
      </c>
      <c r="O40" s="54">
        <v>153.4335529489702</v>
      </c>
      <c r="P40" s="54">
        <v>164.78045303564352</v>
      </c>
      <c r="Q40" s="54">
        <v>99.997135242677118</v>
      </c>
      <c r="R40" s="54">
        <v>99.324114428075504</v>
      </c>
      <c r="S40" s="54">
        <v>99.480947269763618</v>
      </c>
      <c r="T40" s="54">
        <v>87.926459589856407</v>
      </c>
      <c r="U40" s="54">
        <v>77.043385531801491</v>
      </c>
      <c r="V40" s="55">
        <v>0</v>
      </c>
    </row>
    <row r="41" spans="1:22" ht="15.75" x14ac:dyDescent="0.25">
      <c r="A41" s="12" t="s">
        <v>10</v>
      </c>
      <c r="B41" s="64">
        <v>100.8</v>
      </c>
      <c r="C41" s="65">
        <v>97.527877565804488</v>
      </c>
      <c r="D41" s="54">
        <v>29.624071464442554</v>
      </c>
      <c r="E41" s="54">
        <v>112.05163328183791</v>
      </c>
      <c r="F41" s="54">
        <v>108.15378394091097</v>
      </c>
      <c r="G41" s="54">
        <v>100.00978763648058</v>
      </c>
      <c r="H41" s="54">
        <v>107.46742337311872</v>
      </c>
      <c r="I41" s="54">
        <v>102.09651952541334</v>
      </c>
      <c r="J41" s="54">
        <v>99.849207270756153</v>
      </c>
      <c r="K41" s="54">
        <v>98.831123240832923</v>
      </c>
      <c r="L41" s="54">
        <v>124.96818170307387</v>
      </c>
      <c r="M41" s="54">
        <v>166.89341843739268</v>
      </c>
      <c r="N41" s="54">
        <v>103.75669709165811</v>
      </c>
      <c r="O41" s="54">
        <v>114.47369988521672</v>
      </c>
      <c r="P41" s="54">
        <v>94.334903028794756</v>
      </c>
      <c r="Q41" s="54">
        <v>101.29187949880981</v>
      </c>
      <c r="R41" s="54">
        <v>96.817577125715829</v>
      </c>
      <c r="S41" s="54">
        <v>92.666758333184191</v>
      </c>
      <c r="T41" s="54">
        <v>85.604432035496075</v>
      </c>
      <c r="U41" s="54">
        <v>107.66557762602376</v>
      </c>
      <c r="V41" s="55">
        <v>0</v>
      </c>
    </row>
    <row r="42" spans="1:22" ht="15.75" x14ac:dyDescent="0.25">
      <c r="A42" s="12" t="s">
        <v>41</v>
      </c>
      <c r="B42" s="64">
        <v>98.2</v>
      </c>
      <c r="C42" s="65">
        <v>94.443211349370983</v>
      </c>
      <c r="D42" s="54">
        <v>92.911733427030882</v>
      </c>
      <c r="E42" s="54">
        <v>96.526154984809907</v>
      </c>
      <c r="F42" s="54">
        <v>92.082560708862431</v>
      </c>
      <c r="G42" s="54">
        <v>107.45497134925128</v>
      </c>
      <c r="H42" s="54">
        <v>92.853593092631982</v>
      </c>
      <c r="I42" s="54">
        <v>104.08696408884191</v>
      </c>
      <c r="J42" s="54">
        <v>98.137355245021723</v>
      </c>
      <c r="K42" s="54">
        <v>91.713805133597177</v>
      </c>
      <c r="L42" s="54">
        <v>98.805790539724427</v>
      </c>
      <c r="M42" s="54">
        <v>133.53413357899117</v>
      </c>
      <c r="N42" s="54">
        <v>98.697321323631542</v>
      </c>
      <c r="O42" s="54">
        <v>115.24316997076308</v>
      </c>
      <c r="P42" s="54">
        <v>93.924315095136379</v>
      </c>
      <c r="Q42" s="54">
        <v>103.94931672713896</v>
      </c>
      <c r="R42" s="54">
        <v>94.27135230837898</v>
      </c>
      <c r="S42" s="54">
        <v>99.506594002233911</v>
      </c>
      <c r="T42" s="54">
        <v>76.593911402518728</v>
      </c>
      <c r="U42" s="54">
        <v>86.373179923119423</v>
      </c>
      <c r="V42" s="55">
        <v>0</v>
      </c>
    </row>
    <row r="43" spans="1:22" ht="15.75" x14ac:dyDescent="0.25">
      <c r="A43" s="12" t="s">
        <v>100</v>
      </c>
      <c r="B43" s="64">
        <v>99.9</v>
      </c>
      <c r="C43" s="65">
        <v>103.78072372648663</v>
      </c>
      <c r="D43" s="54">
        <v>99.823143237781736</v>
      </c>
      <c r="E43" s="54">
        <v>99.943927592424615</v>
      </c>
      <c r="F43" s="54">
        <v>101.03487573303698</v>
      </c>
      <c r="G43" s="54">
        <v>115.38808912850469</v>
      </c>
      <c r="H43" s="54">
        <v>121.71194468865694</v>
      </c>
      <c r="I43" s="54">
        <v>90.822951159388793</v>
      </c>
      <c r="J43" s="54">
        <v>98.840679407798632</v>
      </c>
      <c r="K43" s="54">
        <v>86.075570333061719</v>
      </c>
      <c r="L43" s="54">
        <v>97.412387095817351</v>
      </c>
      <c r="M43" s="54">
        <v>176.00409219858128</v>
      </c>
      <c r="N43" s="54">
        <v>95.52404562583024</v>
      </c>
      <c r="O43" s="54">
        <v>96.246850408005542</v>
      </c>
      <c r="P43" s="54">
        <v>110.77745517766803</v>
      </c>
      <c r="Q43" s="54">
        <v>99.005899193381055</v>
      </c>
      <c r="R43" s="54">
        <v>97.409747649508219</v>
      </c>
      <c r="S43" s="54">
        <v>95.504086282737362</v>
      </c>
      <c r="T43" s="54">
        <v>84.591987215572047</v>
      </c>
      <c r="U43" s="54">
        <v>87.349408675004611</v>
      </c>
      <c r="V43" s="55">
        <v>0</v>
      </c>
    </row>
    <row r="44" spans="1:22" ht="15.75" x14ac:dyDescent="0.25">
      <c r="A44" s="12" t="s">
        <v>40</v>
      </c>
      <c r="B44" s="64">
        <v>98.5</v>
      </c>
      <c r="C44" s="65">
        <v>101.77389224981594</v>
      </c>
      <c r="D44" s="54">
        <v>75.184555643392557</v>
      </c>
      <c r="E44" s="54">
        <v>106.76156501900729</v>
      </c>
      <c r="F44" s="54">
        <v>105.24272364447434</v>
      </c>
      <c r="G44" s="54">
        <v>100.39682332537787</v>
      </c>
      <c r="H44" s="54">
        <v>99.841376865190441</v>
      </c>
      <c r="I44" s="54">
        <v>91.202672080880859</v>
      </c>
      <c r="J44" s="54">
        <v>94.911074533802335</v>
      </c>
      <c r="K44" s="54">
        <v>79.021905551062446</v>
      </c>
      <c r="L44" s="54">
        <v>87.211065535426712</v>
      </c>
      <c r="M44" s="54">
        <v>149.26684075418362</v>
      </c>
      <c r="N44" s="54">
        <v>102.67399977089711</v>
      </c>
      <c r="O44" s="54">
        <v>103.84089887337711</v>
      </c>
      <c r="P44" s="54">
        <v>91.241526041602512</v>
      </c>
      <c r="Q44" s="54">
        <v>97.515394939372541</v>
      </c>
      <c r="R44" s="54">
        <v>92.566488290821638</v>
      </c>
      <c r="S44" s="54">
        <v>98.785347897118186</v>
      </c>
      <c r="T44" s="54">
        <v>70.601681885696777</v>
      </c>
      <c r="U44" s="54">
        <v>92.185681177557882</v>
      </c>
      <c r="V44" s="55">
        <v>0</v>
      </c>
    </row>
    <row r="45" spans="1:22" ht="15.75" x14ac:dyDescent="0.25">
      <c r="A45" s="12" t="s">
        <v>101</v>
      </c>
      <c r="B45" s="64">
        <v>97.6</v>
      </c>
      <c r="C45" s="65">
        <v>99.930499464118014</v>
      </c>
      <c r="D45" s="54">
        <v>92.149884115771471</v>
      </c>
      <c r="E45" s="54">
        <v>98.865414544881574</v>
      </c>
      <c r="F45" s="54">
        <v>96.581467199838471</v>
      </c>
      <c r="G45" s="54">
        <v>96.024162801969453</v>
      </c>
      <c r="H45" s="54">
        <v>93.64077640034634</v>
      </c>
      <c r="I45" s="54">
        <v>98.973793783461716</v>
      </c>
      <c r="J45" s="54">
        <v>98.506243069953086</v>
      </c>
      <c r="K45" s="54">
        <v>86.197446691580254</v>
      </c>
      <c r="L45" s="54">
        <v>97.768605587826841</v>
      </c>
      <c r="M45" s="54">
        <v>150.60510712289036</v>
      </c>
      <c r="N45" s="54">
        <v>94.78408504897088</v>
      </c>
      <c r="O45" s="54">
        <v>99.911074783294723</v>
      </c>
      <c r="P45" s="54">
        <v>78.506470303228525</v>
      </c>
      <c r="Q45" s="54">
        <v>101.95220224034082</v>
      </c>
      <c r="R45" s="54">
        <v>100.07372793975084</v>
      </c>
      <c r="S45" s="54">
        <v>97.462200125315306</v>
      </c>
      <c r="T45" s="54">
        <v>95.781964331579061</v>
      </c>
      <c r="U45" s="54">
        <v>85.274776254975976</v>
      </c>
      <c r="V45" s="55">
        <v>0</v>
      </c>
    </row>
    <row r="46" spans="1:22" ht="15.75" x14ac:dyDescent="0.25">
      <c r="A46" s="12" t="s">
        <v>11</v>
      </c>
      <c r="B46" s="64">
        <v>97.5</v>
      </c>
      <c r="C46" s="65">
        <v>94.703990978864582</v>
      </c>
      <c r="D46" s="54">
        <v>56.489379173459163</v>
      </c>
      <c r="E46" s="54">
        <v>99.883745106888639</v>
      </c>
      <c r="F46" s="54">
        <v>89.126926711364334</v>
      </c>
      <c r="G46" s="54">
        <v>109.60186419651581</v>
      </c>
      <c r="H46" s="54">
        <v>75.406493908577659</v>
      </c>
      <c r="I46" s="54">
        <v>92.367741610182421</v>
      </c>
      <c r="J46" s="54">
        <v>113.17212290669103</v>
      </c>
      <c r="K46" s="54">
        <v>71.930202745890227</v>
      </c>
      <c r="L46" s="54">
        <v>113.20649317161401</v>
      </c>
      <c r="M46" s="54">
        <v>101.94913925801907</v>
      </c>
      <c r="N46" s="54">
        <v>106.79153316113015</v>
      </c>
      <c r="O46" s="54">
        <v>122.79221067444466</v>
      </c>
      <c r="P46" s="54">
        <v>106.37195616457642</v>
      </c>
      <c r="Q46" s="54">
        <v>97.705746729134106</v>
      </c>
      <c r="R46" s="54">
        <v>97.698884839329537</v>
      </c>
      <c r="S46" s="54">
        <v>97.152072206513836</v>
      </c>
      <c r="T46" s="54">
        <v>76.481091586095118</v>
      </c>
      <c r="U46" s="54">
        <v>67.594148453276404</v>
      </c>
      <c r="V46" s="55">
        <v>0</v>
      </c>
    </row>
    <row r="47" spans="1:22" ht="15.75" x14ac:dyDescent="0.25">
      <c r="A47" s="6" t="s">
        <v>8</v>
      </c>
      <c r="B47" s="48">
        <v>99.8</v>
      </c>
      <c r="C47" s="48">
        <v>95.696752830529547</v>
      </c>
      <c r="D47" s="48">
        <v>90.779980405551541</v>
      </c>
      <c r="E47" s="48">
        <v>109.57691418825341</v>
      </c>
      <c r="F47" s="48">
        <v>97.927590452719883</v>
      </c>
      <c r="G47" s="48">
        <v>119.86147106815868</v>
      </c>
      <c r="H47" s="48">
        <v>110.44669399304703</v>
      </c>
      <c r="I47" s="48">
        <v>96.948056597068543</v>
      </c>
      <c r="J47" s="48">
        <v>93.401528661626472</v>
      </c>
      <c r="K47" s="48">
        <v>75.734521403615787</v>
      </c>
      <c r="L47" s="48">
        <v>104.63041903955728</v>
      </c>
      <c r="M47" s="48">
        <v>161.36451809969324</v>
      </c>
      <c r="N47" s="48">
        <v>98.915144007098917</v>
      </c>
      <c r="O47" s="48">
        <v>120.6126126992768</v>
      </c>
      <c r="P47" s="48">
        <v>107.02854220716083</v>
      </c>
      <c r="Q47" s="48">
        <v>103.41098934236692</v>
      </c>
      <c r="R47" s="48">
        <v>98.801673452353839</v>
      </c>
      <c r="S47" s="48">
        <v>96.406926348144395</v>
      </c>
      <c r="T47" s="48">
        <v>78.088714978042475</v>
      </c>
      <c r="U47" s="48">
        <v>95.820551761138148</v>
      </c>
      <c r="V47" s="48">
        <v>0</v>
      </c>
    </row>
    <row r="48" spans="1:22" ht="15.75" x14ac:dyDescent="0.25">
      <c r="A48" s="12" t="s">
        <v>39</v>
      </c>
      <c r="B48" s="64">
        <v>99.3</v>
      </c>
      <c r="C48" s="65">
        <v>101.0345163476285</v>
      </c>
      <c r="D48" s="54">
        <v>79.670033005482651</v>
      </c>
      <c r="E48" s="54">
        <v>103.57313372107697</v>
      </c>
      <c r="F48" s="54">
        <v>94.003919571184497</v>
      </c>
      <c r="G48" s="54">
        <v>108.44102587465801</v>
      </c>
      <c r="H48" s="54">
        <v>111.07792268372398</v>
      </c>
      <c r="I48" s="54">
        <v>93.437366181289221</v>
      </c>
      <c r="J48" s="54">
        <v>99.018811275110153</v>
      </c>
      <c r="K48" s="54">
        <v>68.269427976714553</v>
      </c>
      <c r="L48" s="54">
        <v>115.27283880562391</v>
      </c>
      <c r="M48" s="54">
        <v>91.234140715109575</v>
      </c>
      <c r="N48" s="54">
        <v>105.86574343409248</v>
      </c>
      <c r="O48" s="54">
        <v>107.5683010703054</v>
      </c>
      <c r="P48" s="54">
        <v>98.435639901073756</v>
      </c>
      <c r="Q48" s="54">
        <v>105.0180838601174</v>
      </c>
      <c r="R48" s="54">
        <v>98.28090531442119</v>
      </c>
      <c r="S48" s="54">
        <v>97.886152071746068</v>
      </c>
      <c r="T48" s="54">
        <v>75.324654082900381</v>
      </c>
      <c r="U48" s="54">
        <v>85.066692411525509</v>
      </c>
      <c r="V48" s="55">
        <v>0</v>
      </c>
    </row>
    <row r="49" spans="1:22" ht="15.75" x14ac:dyDescent="0.25">
      <c r="A49" s="12" t="s">
        <v>102</v>
      </c>
      <c r="B49" s="64">
        <v>94</v>
      </c>
      <c r="C49" s="65">
        <v>97.047715046046392</v>
      </c>
      <c r="D49" s="54">
        <v>89.610873123546099</v>
      </c>
      <c r="E49" s="54">
        <v>99.330074075912833</v>
      </c>
      <c r="F49" s="54">
        <v>87.269559510209675</v>
      </c>
      <c r="G49" s="54">
        <v>132.15148718465966</v>
      </c>
      <c r="H49" s="54">
        <v>67.691067583390591</v>
      </c>
      <c r="I49" s="54">
        <v>94.347616138099369</v>
      </c>
      <c r="J49" s="54">
        <v>78.324847934809497</v>
      </c>
      <c r="K49" s="54">
        <v>95.387848330756825</v>
      </c>
      <c r="L49" s="54">
        <v>48.09129452760979</v>
      </c>
      <c r="M49" s="54">
        <v>0</v>
      </c>
      <c r="N49" s="54">
        <v>104.28819077143159</v>
      </c>
      <c r="O49" s="54">
        <v>48.681970109424746</v>
      </c>
      <c r="P49" s="54">
        <v>97.57977203228613</v>
      </c>
      <c r="Q49" s="54">
        <v>108.95965754045342</v>
      </c>
      <c r="R49" s="54">
        <v>107.84390273303018</v>
      </c>
      <c r="S49" s="54">
        <v>100.09913234887287</v>
      </c>
      <c r="T49" s="54">
        <v>53.150361258469204</v>
      </c>
      <c r="U49" s="54">
        <v>53.280784287039026</v>
      </c>
      <c r="V49" s="55">
        <v>0</v>
      </c>
    </row>
    <row r="50" spans="1:22" ht="15.75" x14ac:dyDescent="0.25">
      <c r="A50" s="12" t="s">
        <v>38</v>
      </c>
      <c r="B50" s="64">
        <v>100.1</v>
      </c>
      <c r="C50" s="65">
        <v>102.8528380393055</v>
      </c>
      <c r="D50" s="54">
        <v>56.491745451257415</v>
      </c>
      <c r="E50" s="54">
        <v>108.67625221277184</v>
      </c>
      <c r="F50" s="54">
        <v>101.65149827454319</v>
      </c>
      <c r="G50" s="54">
        <v>96.932056520352234</v>
      </c>
      <c r="H50" s="54">
        <v>96.356518504923955</v>
      </c>
      <c r="I50" s="54">
        <v>95.755751829166257</v>
      </c>
      <c r="J50" s="54">
        <v>106.49558591451765</v>
      </c>
      <c r="K50" s="54">
        <v>87.259905057107673</v>
      </c>
      <c r="L50" s="54">
        <v>92.781124831344115</v>
      </c>
      <c r="M50" s="54">
        <v>141.90156168625018</v>
      </c>
      <c r="N50" s="54">
        <v>96.927440219689061</v>
      </c>
      <c r="O50" s="54">
        <v>96.543116124626138</v>
      </c>
      <c r="P50" s="54">
        <v>86.781227221190065</v>
      </c>
      <c r="Q50" s="54">
        <v>105.62663148158478</v>
      </c>
      <c r="R50" s="54">
        <v>98.580201420376909</v>
      </c>
      <c r="S50" s="54">
        <v>103.72598371262765</v>
      </c>
      <c r="T50" s="54">
        <v>82.874797859446574</v>
      </c>
      <c r="U50" s="54">
        <v>85.765458266543888</v>
      </c>
      <c r="V50" s="55">
        <v>0</v>
      </c>
    </row>
    <row r="51" spans="1:22" ht="15.75" x14ac:dyDescent="0.25">
      <c r="A51" s="12" t="s">
        <v>37</v>
      </c>
      <c r="B51" s="64">
        <v>96.3</v>
      </c>
      <c r="C51" s="65">
        <v>84.539705505961464</v>
      </c>
      <c r="D51" s="54">
        <v>86.276073713217016</v>
      </c>
      <c r="E51" s="54">
        <v>97.436639336934647</v>
      </c>
      <c r="F51" s="54">
        <v>99.512932879729533</v>
      </c>
      <c r="G51" s="54">
        <v>119.41922653180592</v>
      </c>
      <c r="H51" s="54">
        <v>102.94120995514618</v>
      </c>
      <c r="I51" s="54">
        <v>90.569856840703949</v>
      </c>
      <c r="J51" s="54">
        <v>113.60050412512362</v>
      </c>
      <c r="K51" s="54">
        <v>83.86084058830572</v>
      </c>
      <c r="L51" s="54">
        <v>96.205925186449733</v>
      </c>
      <c r="M51" s="54">
        <v>94.545454545454547</v>
      </c>
      <c r="N51" s="54">
        <v>96.088317591481285</v>
      </c>
      <c r="O51" s="54">
        <v>82.049453058950306</v>
      </c>
      <c r="P51" s="54">
        <v>128.20114829720026</v>
      </c>
      <c r="Q51" s="54">
        <v>102.45132982519021</v>
      </c>
      <c r="R51" s="54">
        <v>97.941970817474513</v>
      </c>
      <c r="S51" s="54">
        <v>101.23681457952848</v>
      </c>
      <c r="T51" s="54">
        <v>75.58147353336787</v>
      </c>
      <c r="U51" s="54">
        <v>153.81715530574638</v>
      </c>
      <c r="V51" s="55">
        <v>0</v>
      </c>
    </row>
    <row r="52" spans="1:22" ht="15.75" x14ac:dyDescent="0.25">
      <c r="A52" s="12" t="s">
        <v>36</v>
      </c>
      <c r="B52" s="64">
        <v>101.8</v>
      </c>
      <c r="C52" s="65">
        <v>114.39111918175446</v>
      </c>
      <c r="D52" s="54">
        <v>99.509556002716721</v>
      </c>
      <c r="E52" s="54">
        <v>114.48005506401738</v>
      </c>
      <c r="F52" s="54">
        <v>198.97786549349411</v>
      </c>
      <c r="G52" s="54">
        <v>66.631699269651946</v>
      </c>
      <c r="H52" s="54">
        <v>79.683419428819661</v>
      </c>
      <c r="I52" s="54">
        <v>91.252379354453737</v>
      </c>
      <c r="J52" s="54">
        <v>85.007264815947067</v>
      </c>
      <c r="K52" s="54">
        <v>111.96244152681754</v>
      </c>
      <c r="L52" s="54">
        <v>104.29773006969651</v>
      </c>
      <c r="M52" s="54">
        <v>4.1206747030045534</v>
      </c>
      <c r="N52" s="54">
        <v>104.66729479852619</v>
      </c>
      <c r="O52" s="54">
        <v>115.6186751058255</v>
      </c>
      <c r="P52" s="54">
        <v>124.97007284491704</v>
      </c>
      <c r="Q52" s="54">
        <v>102.12206603257134</v>
      </c>
      <c r="R52" s="54">
        <v>98.136408601148247</v>
      </c>
      <c r="S52" s="54">
        <v>103.76964468678862</v>
      </c>
      <c r="T52" s="54">
        <v>92.926492921203163</v>
      </c>
      <c r="U52" s="54">
        <v>140.21048711804076</v>
      </c>
      <c r="V52" s="55">
        <v>0</v>
      </c>
    </row>
    <row r="53" spans="1:22" ht="15.75" x14ac:dyDescent="0.25">
      <c r="A53" s="12" t="s">
        <v>35</v>
      </c>
      <c r="B53" s="64">
        <v>101.4</v>
      </c>
      <c r="C53" s="65">
        <v>102.53129271597814</v>
      </c>
      <c r="D53" s="54">
        <v>93.789951852207381</v>
      </c>
      <c r="E53" s="54">
        <v>99.87793119169595</v>
      </c>
      <c r="F53" s="54">
        <v>105.26797625248192</v>
      </c>
      <c r="G53" s="54">
        <v>172.57484553003371</v>
      </c>
      <c r="H53" s="54">
        <v>106.45250078621274</v>
      </c>
      <c r="I53" s="54">
        <v>101.66313142938857</v>
      </c>
      <c r="J53" s="54">
        <v>84.724068047362493</v>
      </c>
      <c r="K53" s="54">
        <v>86.861168782996401</v>
      </c>
      <c r="L53" s="54">
        <v>96.307059115411164</v>
      </c>
      <c r="M53" s="54">
        <v>80.745946156391739</v>
      </c>
      <c r="N53" s="54">
        <v>101.82417916797581</v>
      </c>
      <c r="O53" s="54">
        <v>120.54864657723947</v>
      </c>
      <c r="P53" s="54">
        <v>97.101659290012336</v>
      </c>
      <c r="Q53" s="54">
        <v>102.56617423961814</v>
      </c>
      <c r="R53" s="54">
        <v>103.07374975320491</v>
      </c>
      <c r="S53" s="54">
        <v>102.28035972730605</v>
      </c>
      <c r="T53" s="54">
        <v>71.946932235453758</v>
      </c>
      <c r="U53" s="54">
        <v>107.09134382078145</v>
      </c>
      <c r="V53" s="55">
        <v>0</v>
      </c>
    </row>
    <row r="54" spans="1:22" ht="15.75" x14ac:dyDescent="0.25">
      <c r="A54" s="12" t="s">
        <v>103</v>
      </c>
      <c r="B54" s="64">
        <v>100</v>
      </c>
      <c r="C54" s="65">
        <v>83.372112308911568</v>
      </c>
      <c r="D54" s="54">
        <v>99.712946938240478</v>
      </c>
      <c r="E54" s="54">
        <v>113.01804909009125</v>
      </c>
      <c r="F54" s="54">
        <v>93.324451671155927</v>
      </c>
      <c r="G54" s="54">
        <v>128.47631442367643</v>
      </c>
      <c r="H54" s="54">
        <v>128.56962021240369</v>
      </c>
      <c r="I54" s="54">
        <v>102.00349072595401</v>
      </c>
      <c r="J54" s="54">
        <v>90.665578098767114</v>
      </c>
      <c r="K54" s="54">
        <v>79.561393098067583</v>
      </c>
      <c r="L54" s="54">
        <v>112.1603375890748</v>
      </c>
      <c r="M54" s="54">
        <v>166.42280028042552</v>
      </c>
      <c r="N54" s="54">
        <v>92.183380699382951</v>
      </c>
      <c r="O54" s="54">
        <v>135.17738429570667</v>
      </c>
      <c r="P54" s="54">
        <v>110.60955756996884</v>
      </c>
      <c r="Q54" s="54">
        <v>101.66595820090178</v>
      </c>
      <c r="R54" s="54">
        <v>94.566623490354587</v>
      </c>
      <c r="S54" s="54">
        <v>90.541376367574173</v>
      </c>
      <c r="T54" s="54">
        <v>87.849794114429031</v>
      </c>
      <c r="U54" s="54">
        <v>90.477756208305337</v>
      </c>
      <c r="V54" s="55">
        <v>0</v>
      </c>
    </row>
    <row r="55" spans="1:22" ht="15.75" x14ac:dyDescent="0.25">
      <c r="A55" s="6" t="s">
        <v>3</v>
      </c>
      <c r="B55" s="48">
        <v>97</v>
      </c>
      <c r="C55" s="48">
        <v>109.53513521891163</v>
      </c>
      <c r="D55" s="48">
        <v>92.463693801746757</v>
      </c>
      <c r="E55" s="48">
        <v>97.409995229043673</v>
      </c>
      <c r="F55" s="48">
        <v>92.67206090433335</v>
      </c>
      <c r="G55" s="48">
        <v>91.33960538171084</v>
      </c>
      <c r="H55" s="48">
        <v>93.785377572737644</v>
      </c>
      <c r="I55" s="48">
        <v>95.440341833251026</v>
      </c>
      <c r="J55" s="48">
        <v>94.226441203463182</v>
      </c>
      <c r="K55" s="48">
        <v>73.759294211098251</v>
      </c>
      <c r="L55" s="48">
        <v>103.64980214635042</v>
      </c>
      <c r="M55" s="48">
        <v>138.89533673859626</v>
      </c>
      <c r="N55" s="48">
        <v>100.12004994971421</v>
      </c>
      <c r="O55" s="48">
        <v>98.139683482537038</v>
      </c>
      <c r="P55" s="48">
        <v>105.48772354391912</v>
      </c>
      <c r="Q55" s="48">
        <v>99.452912863954452</v>
      </c>
      <c r="R55" s="48">
        <v>96.165715142277691</v>
      </c>
      <c r="S55" s="48">
        <v>99.083906515807072</v>
      </c>
      <c r="T55" s="48">
        <v>85.773663717679739</v>
      </c>
      <c r="U55" s="48">
        <v>84.964393938106468</v>
      </c>
      <c r="V55" s="48">
        <v>0</v>
      </c>
    </row>
    <row r="56" spans="1:22" ht="15.75" x14ac:dyDescent="0.25">
      <c r="A56" s="12" t="s">
        <v>104</v>
      </c>
      <c r="B56" s="64">
        <v>94.2</v>
      </c>
      <c r="C56" s="65">
        <v>109.15583570224472</v>
      </c>
      <c r="D56" s="54">
        <v>107.38053377015872</v>
      </c>
      <c r="E56" s="54">
        <v>84.913445261349594</v>
      </c>
      <c r="F56" s="54">
        <v>99.605587106582021</v>
      </c>
      <c r="G56" s="54">
        <v>112.77331041243559</v>
      </c>
      <c r="H56" s="54">
        <v>102.91135559556102</v>
      </c>
      <c r="I56" s="54">
        <v>89.909055858020864</v>
      </c>
      <c r="J56" s="54">
        <v>87.995313157707386</v>
      </c>
      <c r="K56" s="54">
        <v>76.352758998460473</v>
      </c>
      <c r="L56" s="54">
        <v>100.00781026845777</v>
      </c>
      <c r="M56" s="54">
        <v>164.47100352849003</v>
      </c>
      <c r="N56" s="54">
        <v>101.20817548841379</v>
      </c>
      <c r="O56" s="54">
        <v>102.73837394850733</v>
      </c>
      <c r="P56" s="54">
        <v>109.42635769966876</v>
      </c>
      <c r="Q56" s="54">
        <v>97.128460291737724</v>
      </c>
      <c r="R56" s="54">
        <v>100.31712436211642</v>
      </c>
      <c r="S56" s="54">
        <v>97.680758197493418</v>
      </c>
      <c r="T56" s="54">
        <v>81.357752376942244</v>
      </c>
      <c r="U56" s="54">
        <v>83.405960926859223</v>
      </c>
      <c r="V56" s="55">
        <v>0</v>
      </c>
    </row>
    <row r="57" spans="1:22" ht="15.75" x14ac:dyDescent="0.25">
      <c r="A57" s="12" t="s">
        <v>34</v>
      </c>
      <c r="B57" s="64">
        <v>97.4</v>
      </c>
      <c r="C57" s="65">
        <v>90.898403184170334</v>
      </c>
      <c r="D57" s="54">
        <v>133.00887313211095</v>
      </c>
      <c r="E57" s="54">
        <v>92.936858025470599</v>
      </c>
      <c r="F57" s="54">
        <v>96.461764780619902</v>
      </c>
      <c r="G57" s="54">
        <v>101.00648971577375</v>
      </c>
      <c r="H57" s="54">
        <v>124.01909395759978</v>
      </c>
      <c r="I57" s="54">
        <v>92.856909237071577</v>
      </c>
      <c r="J57" s="54">
        <v>98.53943162931283</v>
      </c>
      <c r="K57" s="54">
        <v>67.455186925562387</v>
      </c>
      <c r="L57" s="54">
        <v>105.09709027907887</v>
      </c>
      <c r="M57" s="54">
        <v>194.10568925161925</v>
      </c>
      <c r="N57" s="54">
        <v>103.19177945267444</v>
      </c>
      <c r="O57" s="54">
        <v>138.23834533318754</v>
      </c>
      <c r="P57" s="54">
        <v>105.16648087972311</v>
      </c>
      <c r="Q57" s="54">
        <v>100.99676219320597</v>
      </c>
      <c r="R57" s="54">
        <v>98.181139326548333</v>
      </c>
      <c r="S57" s="54">
        <v>100.1951402748625</v>
      </c>
      <c r="T57" s="54">
        <v>84.618924157764809</v>
      </c>
      <c r="U57" s="54">
        <v>104.82658740383322</v>
      </c>
      <c r="V57" s="55">
        <v>0</v>
      </c>
    </row>
    <row r="58" spans="1:22" ht="15.75" x14ac:dyDescent="0.25">
      <c r="A58" s="12" t="s">
        <v>33</v>
      </c>
      <c r="B58" s="64">
        <v>99.3</v>
      </c>
      <c r="C58" s="65">
        <v>108.83696013240633</v>
      </c>
      <c r="D58" s="54">
        <v>130.40846864174245</v>
      </c>
      <c r="E58" s="54">
        <v>109.40733327457841</v>
      </c>
      <c r="F58" s="54">
        <v>85.162722622144031</v>
      </c>
      <c r="G58" s="54">
        <v>82.264916628678066</v>
      </c>
      <c r="H58" s="54">
        <v>74.06288006892359</v>
      </c>
      <c r="I58" s="54">
        <v>95.336535941698401</v>
      </c>
      <c r="J58" s="54">
        <v>87.610534737255705</v>
      </c>
      <c r="K58" s="54">
        <v>65.494363973180441</v>
      </c>
      <c r="L58" s="54">
        <v>99.069999296648021</v>
      </c>
      <c r="M58" s="54">
        <v>134.28382650586289</v>
      </c>
      <c r="N58" s="54">
        <v>98.067536666926699</v>
      </c>
      <c r="O58" s="54">
        <v>97.497727099430946</v>
      </c>
      <c r="P58" s="54">
        <v>98.062732325612075</v>
      </c>
      <c r="Q58" s="54">
        <v>99.477079237914111</v>
      </c>
      <c r="R58" s="54">
        <v>99.029075054489624</v>
      </c>
      <c r="S58" s="54">
        <v>101.814163895357</v>
      </c>
      <c r="T58" s="54">
        <v>74.539174077531484</v>
      </c>
      <c r="U58" s="54">
        <v>91.232591638979798</v>
      </c>
      <c r="V58" s="55">
        <v>0</v>
      </c>
    </row>
    <row r="59" spans="1:22" ht="15.75" x14ac:dyDescent="0.25">
      <c r="A59" s="12" t="s">
        <v>32</v>
      </c>
      <c r="B59" s="64">
        <v>96.9</v>
      </c>
      <c r="C59" s="65">
        <v>107.77824491117238</v>
      </c>
      <c r="D59" s="54">
        <v>88.130665369093791</v>
      </c>
      <c r="E59" s="54">
        <v>107.42886578771784</v>
      </c>
      <c r="F59" s="54">
        <v>81.54658178717068</v>
      </c>
      <c r="G59" s="54">
        <v>88.24948819242735</v>
      </c>
      <c r="H59" s="54">
        <v>87.734747952862804</v>
      </c>
      <c r="I59" s="54">
        <v>98.730934466209547</v>
      </c>
      <c r="J59" s="54">
        <v>91.200692326755245</v>
      </c>
      <c r="K59" s="54">
        <v>78.726279083371665</v>
      </c>
      <c r="L59" s="54">
        <v>112.73145868231398</v>
      </c>
      <c r="M59" s="54">
        <v>125.20002958476077</v>
      </c>
      <c r="N59" s="54">
        <v>106.92327538902448</v>
      </c>
      <c r="O59" s="54">
        <v>98.138714154511987</v>
      </c>
      <c r="P59" s="54">
        <v>115.76828226219078</v>
      </c>
      <c r="Q59" s="54">
        <v>98.238970052029856</v>
      </c>
      <c r="R59" s="54">
        <v>96.636068532808778</v>
      </c>
      <c r="S59" s="54">
        <v>101.83362285311604</v>
      </c>
      <c r="T59" s="54">
        <v>96.425700280077535</v>
      </c>
      <c r="U59" s="54">
        <v>92.102394528162776</v>
      </c>
      <c r="V59" s="55">
        <v>0</v>
      </c>
    </row>
    <row r="60" spans="1:22" ht="15.75" x14ac:dyDescent="0.25">
      <c r="A60" s="12" t="s">
        <v>31</v>
      </c>
      <c r="B60" s="64">
        <v>96</v>
      </c>
      <c r="C60" s="65">
        <v>106.15688275385295</v>
      </c>
      <c r="D60" s="54">
        <v>91.775151195942755</v>
      </c>
      <c r="E60" s="54">
        <v>92.700498646597381</v>
      </c>
      <c r="F60" s="54">
        <v>95.050429962192354</v>
      </c>
      <c r="G60" s="54">
        <v>93.250085743387174</v>
      </c>
      <c r="H60" s="54">
        <v>95.754452787683576</v>
      </c>
      <c r="I60" s="54">
        <v>94.407416818040659</v>
      </c>
      <c r="J60" s="54">
        <v>100.01342608293227</v>
      </c>
      <c r="K60" s="54">
        <v>74.883908066998146</v>
      </c>
      <c r="L60" s="54">
        <v>105.67848417432072</v>
      </c>
      <c r="M60" s="54">
        <v>136.39676062699604</v>
      </c>
      <c r="N60" s="54">
        <v>97.85467092378758</v>
      </c>
      <c r="O60" s="54">
        <v>104.88696411729902</v>
      </c>
      <c r="P60" s="54">
        <v>118.90495966028674</v>
      </c>
      <c r="Q60" s="54">
        <v>97.580355941907015</v>
      </c>
      <c r="R60" s="54">
        <v>99.038774272941993</v>
      </c>
      <c r="S60" s="54">
        <v>104.01078494453098</v>
      </c>
      <c r="T60" s="54">
        <v>89.295406169146347</v>
      </c>
      <c r="U60" s="54">
        <v>84.02931294081074</v>
      </c>
      <c r="V60" s="55">
        <v>0</v>
      </c>
    </row>
    <row r="61" spans="1:22" ht="15.75" x14ac:dyDescent="0.25">
      <c r="A61" s="12" t="s">
        <v>30</v>
      </c>
      <c r="B61" s="64">
        <v>98.5</v>
      </c>
      <c r="C61" s="65">
        <v>98.619806402703702</v>
      </c>
      <c r="D61" s="54">
        <v>83.590896311891456</v>
      </c>
      <c r="E61" s="54">
        <v>101.18095489535111</v>
      </c>
      <c r="F61" s="54">
        <v>93.933389276821472</v>
      </c>
      <c r="G61" s="54">
        <v>82.43357925309023</v>
      </c>
      <c r="H61" s="54">
        <v>98.729383566214196</v>
      </c>
      <c r="I61" s="54">
        <v>99.586835732790135</v>
      </c>
      <c r="J61" s="54">
        <v>98.680720595515254</v>
      </c>
      <c r="K61" s="54">
        <v>76.035693052650316</v>
      </c>
      <c r="L61" s="54">
        <v>95.425503027171928</v>
      </c>
      <c r="M61" s="54">
        <v>134.31087849390565</v>
      </c>
      <c r="N61" s="54">
        <v>96.409996349319982</v>
      </c>
      <c r="O61" s="54">
        <v>107.82303274947473</v>
      </c>
      <c r="P61" s="54">
        <v>79.694625323025718</v>
      </c>
      <c r="Q61" s="54">
        <v>101.13870763220436</v>
      </c>
      <c r="R61" s="54">
        <v>94.364806731184302</v>
      </c>
      <c r="S61" s="54">
        <v>100.39731358896053</v>
      </c>
      <c r="T61" s="54">
        <v>72.444837694148418</v>
      </c>
      <c r="U61" s="54">
        <v>97.724618241767615</v>
      </c>
      <c r="V61" s="55">
        <v>0</v>
      </c>
    </row>
    <row r="62" spans="1:22" ht="15.75" x14ac:dyDescent="0.25">
      <c r="A62" s="12" t="s">
        <v>29</v>
      </c>
      <c r="B62" s="64">
        <v>97.3</v>
      </c>
      <c r="C62" s="65">
        <v>107.02601369991243</v>
      </c>
      <c r="D62" s="54">
        <v>94.400672968398808</v>
      </c>
      <c r="E62" s="54">
        <v>99.823125587827917</v>
      </c>
      <c r="F62" s="54">
        <v>88.116627907203892</v>
      </c>
      <c r="G62" s="54">
        <v>97.903398532975146</v>
      </c>
      <c r="H62" s="54">
        <v>99.151501876612585</v>
      </c>
      <c r="I62" s="54">
        <v>95.013625832462381</v>
      </c>
      <c r="J62" s="54">
        <v>93.207960105369125</v>
      </c>
      <c r="K62" s="54">
        <v>70.317349511545885</v>
      </c>
      <c r="L62" s="54">
        <v>109.10154659517647</v>
      </c>
      <c r="M62" s="54">
        <v>139.49741740768587</v>
      </c>
      <c r="N62" s="54">
        <v>97.491405142546398</v>
      </c>
      <c r="O62" s="54">
        <v>99.20953272560223</v>
      </c>
      <c r="P62" s="54">
        <v>123.61544389329124</v>
      </c>
      <c r="Q62" s="54">
        <v>98.830957887216229</v>
      </c>
      <c r="R62" s="54">
        <v>90.583429368002584</v>
      </c>
      <c r="S62" s="54">
        <v>96.876183041475855</v>
      </c>
      <c r="T62" s="54">
        <v>76.149886398545064</v>
      </c>
      <c r="U62" s="54">
        <v>66.214874617505046</v>
      </c>
      <c r="V62" s="55">
        <v>0</v>
      </c>
    </row>
    <row r="63" spans="1:22" ht="15.75" x14ac:dyDescent="0.25">
      <c r="A63" s="12" t="s">
        <v>105</v>
      </c>
      <c r="B63" s="64">
        <v>101.5</v>
      </c>
      <c r="C63" s="65">
        <v>109.25910718496566</v>
      </c>
      <c r="D63" s="54">
        <v>93.225473089591532</v>
      </c>
      <c r="E63" s="54">
        <v>108.40568576814755</v>
      </c>
      <c r="F63" s="54">
        <v>99.477802817584688</v>
      </c>
      <c r="G63" s="54">
        <v>105.86764487991624</v>
      </c>
      <c r="H63" s="54">
        <v>93.73170366583048</v>
      </c>
      <c r="I63" s="54">
        <v>98.201022427255012</v>
      </c>
      <c r="J63" s="54">
        <v>96.870912991025207</v>
      </c>
      <c r="K63" s="54">
        <v>75.504380450628588</v>
      </c>
      <c r="L63" s="54">
        <v>98.6762398532437</v>
      </c>
      <c r="M63" s="54">
        <v>195.81588619564306</v>
      </c>
      <c r="N63" s="54">
        <v>98.128265347671601</v>
      </c>
      <c r="O63" s="54">
        <v>102.18062821070548</v>
      </c>
      <c r="P63" s="54">
        <v>79.648087962209587</v>
      </c>
      <c r="Q63" s="54">
        <v>100.82908065947879</v>
      </c>
      <c r="R63" s="54">
        <v>96.870235640156139</v>
      </c>
      <c r="S63" s="54">
        <v>100.47590592925326</v>
      </c>
      <c r="T63" s="54">
        <v>89.010656432251892</v>
      </c>
      <c r="U63" s="54">
        <v>90.431355640363705</v>
      </c>
      <c r="V63" s="55">
        <v>0</v>
      </c>
    </row>
    <row r="64" spans="1:22" ht="15.75" x14ac:dyDescent="0.25">
      <c r="A64" s="12" t="s">
        <v>106</v>
      </c>
      <c r="B64" s="64">
        <v>96</v>
      </c>
      <c r="C64" s="65">
        <v>106.20147131689367</v>
      </c>
      <c r="D64" s="54">
        <v>92.429032079637452</v>
      </c>
      <c r="E64" s="54">
        <v>96.136712717810937</v>
      </c>
      <c r="F64" s="54">
        <v>96.736272908128356</v>
      </c>
      <c r="G64" s="54">
        <v>100.42143554162483</v>
      </c>
      <c r="H64" s="54">
        <v>103.87769960142651</v>
      </c>
      <c r="I64" s="54">
        <v>90.756268921404455</v>
      </c>
      <c r="J64" s="54">
        <v>100.17093767429573</v>
      </c>
      <c r="K64" s="54">
        <v>58.662565607125472</v>
      </c>
      <c r="L64" s="54">
        <v>100.59858077933694</v>
      </c>
      <c r="M64" s="54">
        <v>124.61135443958216</v>
      </c>
      <c r="N64" s="54">
        <v>98.974415689104561</v>
      </c>
      <c r="O64" s="54">
        <v>87.000038242194478</v>
      </c>
      <c r="P64" s="54">
        <v>93.083934017185427</v>
      </c>
      <c r="Q64" s="54">
        <v>99.787739569457841</v>
      </c>
      <c r="R64" s="54">
        <v>95.841619306969434</v>
      </c>
      <c r="S64" s="54">
        <v>99.399584148085268</v>
      </c>
      <c r="T64" s="54">
        <v>85.147426613540716</v>
      </c>
      <c r="U64" s="54">
        <v>91.994927149128401</v>
      </c>
      <c r="V64" s="55">
        <v>0</v>
      </c>
    </row>
    <row r="65" spans="1:22" ht="15.75" x14ac:dyDescent="0.25">
      <c r="A65" s="12" t="s">
        <v>107</v>
      </c>
      <c r="B65" s="64">
        <v>99</v>
      </c>
      <c r="C65" s="65">
        <v>107.55744860416139</v>
      </c>
      <c r="D65" s="54">
        <v>98.969439640944955</v>
      </c>
      <c r="E65" s="54">
        <v>102.20071772725548</v>
      </c>
      <c r="F65" s="54">
        <v>101.85162267335058</v>
      </c>
      <c r="G65" s="54">
        <v>107.37602840751271</v>
      </c>
      <c r="H65" s="54">
        <v>88.673826985299314</v>
      </c>
      <c r="I65" s="54">
        <v>102.15139397181947</v>
      </c>
      <c r="J65" s="54">
        <v>92.806122492735724</v>
      </c>
      <c r="K65" s="54">
        <v>79.975660921387743</v>
      </c>
      <c r="L65" s="54">
        <v>97.437222469299115</v>
      </c>
      <c r="M65" s="54">
        <v>128.16418040284216</v>
      </c>
      <c r="N65" s="54">
        <v>97.516975034063904</v>
      </c>
      <c r="O65" s="54">
        <v>102.0968044340991</v>
      </c>
      <c r="P65" s="54">
        <v>103.14939234284492</v>
      </c>
      <c r="Q65" s="54">
        <v>99.466468991602838</v>
      </c>
      <c r="R65" s="54">
        <v>97.86468728075323</v>
      </c>
      <c r="S65" s="54">
        <v>94.9683359948217</v>
      </c>
      <c r="T65" s="54">
        <v>89.072205640457028</v>
      </c>
      <c r="U65" s="54">
        <v>75.845506157897645</v>
      </c>
      <c r="V65" s="55">
        <v>0</v>
      </c>
    </row>
    <row r="66" spans="1:22" ht="15.75" x14ac:dyDescent="0.25">
      <c r="A66" s="12" t="s">
        <v>28</v>
      </c>
      <c r="B66" s="64">
        <v>103.1</v>
      </c>
      <c r="C66" s="65">
        <v>118.16492324005421</v>
      </c>
      <c r="D66" s="54">
        <v>104.02744390626843</v>
      </c>
      <c r="E66" s="54">
        <v>111.83199025934847</v>
      </c>
      <c r="F66" s="54">
        <v>99.992673172833818</v>
      </c>
      <c r="G66" s="54">
        <v>99.307211165043142</v>
      </c>
      <c r="H66" s="54">
        <v>92.658652788728816</v>
      </c>
      <c r="I66" s="54">
        <v>100.08888362122683</v>
      </c>
      <c r="J66" s="54">
        <v>81.152037911933817</v>
      </c>
      <c r="K66" s="54">
        <v>80.370042158922601</v>
      </c>
      <c r="L66" s="54">
        <v>100.05955141186402</v>
      </c>
      <c r="M66" s="54">
        <v>163.15695377119951</v>
      </c>
      <c r="N66" s="54">
        <v>101.55672654547234</v>
      </c>
      <c r="O66" s="54">
        <v>104.05964594462762</v>
      </c>
      <c r="P66" s="54">
        <v>94.865330866962751</v>
      </c>
      <c r="Q66" s="54">
        <v>100.43158618749746</v>
      </c>
      <c r="R66" s="54">
        <v>98.92141520296444</v>
      </c>
      <c r="S66" s="54">
        <v>101.81150483889776</v>
      </c>
      <c r="T66" s="54">
        <v>94.600006623820477</v>
      </c>
      <c r="U66" s="54">
        <v>87.186636515892999</v>
      </c>
      <c r="V66" s="55">
        <v>0</v>
      </c>
    </row>
    <row r="67" spans="1:22" ht="15.75" x14ac:dyDescent="0.25">
      <c r="A67" s="12" t="s">
        <v>27</v>
      </c>
      <c r="B67" s="64">
        <v>94.1</v>
      </c>
      <c r="C67" s="65">
        <v>108.71879179443525</v>
      </c>
      <c r="D67" s="54">
        <v>87.298500829536053</v>
      </c>
      <c r="E67" s="54">
        <v>96.304574377324911</v>
      </c>
      <c r="F67" s="54">
        <v>104.96498031114032</v>
      </c>
      <c r="G67" s="54">
        <v>73.827931664048805</v>
      </c>
      <c r="H67" s="54">
        <v>86.78930952106208</v>
      </c>
      <c r="I67" s="54">
        <v>95.762623762366843</v>
      </c>
      <c r="J67" s="54">
        <v>92.112062311354563</v>
      </c>
      <c r="K67" s="54">
        <v>70.354604684680439</v>
      </c>
      <c r="L67" s="54">
        <v>99.889258101063945</v>
      </c>
      <c r="M67" s="54">
        <v>123.27169959572298</v>
      </c>
      <c r="N67" s="54">
        <v>94.766318440491702</v>
      </c>
      <c r="O67" s="54">
        <v>98.721790654594983</v>
      </c>
      <c r="P67" s="54">
        <v>101.22875146989914</v>
      </c>
      <c r="Q67" s="54">
        <v>99.252202448425507</v>
      </c>
      <c r="R67" s="54">
        <v>91.155525323532828</v>
      </c>
      <c r="S67" s="54">
        <v>97.318662274917543</v>
      </c>
      <c r="T67" s="54">
        <v>72.967246555865131</v>
      </c>
      <c r="U67" s="54">
        <v>71.763630616142834</v>
      </c>
      <c r="V67" s="55">
        <v>0</v>
      </c>
    </row>
    <row r="68" spans="1:22" ht="15.75" x14ac:dyDescent="0.25">
      <c r="A68" s="12" t="s">
        <v>26</v>
      </c>
      <c r="B68" s="64">
        <v>101</v>
      </c>
      <c r="C68" s="65">
        <v>120.5667524641824</v>
      </c>
      <c r="D68" s="54">
        <v>99.707728019381321</v>
      </c>
      <c r="E68" s="54">
        <v>100.25007567240623</v>
      </c>
      <c r="F68" s="54">
        <v>80.074944129830371</v>
      </c>
      <c r="G68" s="54">
        <v>54.929342751807297</v>
      </c>
      <c r="H68" s="54">
        <v>93.182340388637897</v>
      </c>
      <c r="I68" s="54">
        <v>103.39052582516044</v>
      </c>
      <c r="J68" s="54">
        <v>104.23772236629176</v>
      </c>
      <c r="K68" s="54">
        <v>81.609595428789277</v>
      </c>
      <c r="L68" s="54">
        <v>102.92136505658598</v>
      </c>
      <c r="M68" s="54">
        <v>139.47009502396017</v>
      </c>
      <c r="N68" s="54">
        <v>105.44518269420371</v>
      </c>
      <c r="O68" s="54">
        <v>117.88621134470287</v>
      </c>
      <c r="P68" s="54">
        <v>98.761951300637634</v>
      </c>
      <c r="Q68" s="54">
        <v>102.75802740077313</v>
      </c>
      <c r="R68" s="54">
        <v>96.187275898814079</v>
      </c>
      <c r="S68" s="54">
        <v>97.52891637044246</v>
      </c>
      <c r="T68" s="54">
        <v>84.232972235449907</v>
      </c>
      <c r="U68" s="54">
        <v>93.534243425223821</v>
      </c>
      <c r="V68" s="55">
        <v>0</v>
      </c>
    </row>
    <row r="69" spans="1:22" ht="15.75" x14ac:dyDescent="0.25">
      <c r="A69" s="12" t="s">
        <v>25</v>
      </c>
      <c r="B69" s="64">
        <v>99</v>
      </c>
      <c r="C69" s="65">
        <v>122.86212092851601</v>
      </c>
      <c r="D69" s="54">
        <v>148.63651987573377</v>
      </c>
      <c r="E69" s="54">
        <v>91.460505492723598</v>
      </c>
      <c r="F69" s="54">
        <v>87.845124594435632</v>
      </c>
      <c r="G69" s="54">
        <v>121.27988994793084</v>
      </c>
      <c r="H69" s="54">
        <v>94.879157998763432</v>
      </c>
      <c r="I69" s="54">
        <v>95.991554909469471</v>
      </c>
      <c r="J69" s="54">
        <v>113.70372427681129</v>
      </c>
      <c r="K69" s="54">
        <v>75.972619255113742</v>
      </c>
      <c r="L69" s="54">
        <v>98.674730784856379</v>
      </c>
      <c r="M69" s="54">
        <v>219.85646949355498</v>
      </c>
      <c r="N69" s="54">
        <v>96.455691080358505</v>
      </c>
      <c r="O69" s="54">
        <v>73.134779503871272</v>
      </c>
      <c r="P69" s="54">
        <v>116.3272462948278</v>
      </c>
      <c r="Q69" s="54">
        <v>100.98014504738649</v>
      </c>
      <c r="R69" s="54">
        <v>93.91872097931244</v>
      </c>
      <c r="S69" s="54">
        <v>100.07496492633192</v>
      </c>
      <c r="T69" s="54">
        <v>77.277824798645014</v>
      </c>
      <c r="U69" s="54">
        <v>78.31871280650661</v>
      </c>
      <c r="V69" s="55">
        <v>0</v>
      </c>
    </row>
    <row r="70" spans="1:22" ht="15.75" x14ac:dyDescent="0.25">
      <c r="A70" s="9" t="s">
        <v>4</v>
      </c>
      <c r="B70" s="48">
        <v>95.2</v>
      </c>
      <c r="C70" s="48">
        <v>93.311497807701116</v>
      </c>
      <c r="D70" s="48">
        <v>91.440419034090908</v>
      </c>
      <c r="E70" s="48">
        <v>99.851919758280488</v>
      </c>
      <c r="F70" s="48">
        <v>86.36806153153826</v>
      </c>
      <c r="G70" s="48">
        <v>107.04596067323943</v>
      </c>
      <c r="H70" s="48">
        <v>104.83230466547269</v>
      </c>
      <c r="I70" s="48">
        <v>99.654513228500917</v>
      </c>
      <c r="J70" s="48">
        <v>90.916957184192867</v>
      </c>
      <c r="K70" s="48">
        <v>86.573744810992665</v>
      </c>
      <c r="L70" s="48">
        <v>101.28081182112973</v>
      </c>
      <c r="M70" s="48">
        <v>169.1445233009878</v>
      </c>
      <c r="N70" s="48">
        <v>101.50141003094521</v>
      </c>
      <c r="O70" s="48">
        <v>88.155760471689007</v>
      </c>
      <c r="P70" s="48">
        <v>99.777641419886692</v>
      </c>
      <c r="Q70" s="48">
        <v>100.50118091332101</v>
      </c>
      <c r="R70" s="48">
        <v>98.167389515898734</v>
      </c>
      <c r="S70" s="48">
        <v>98.15569607343356</v>
      </c>
      <c r="T70" s="48">
        <v>91.238816394261519</v>
      </c>
      <c r="U70" s="48">
        <v>82.446619062961474</v>
      </c>
      <c r="V70" s="48">
        <v>0</v>
      </c>
    </row>
    <row r="71" spans="1:22" ht="15.75" x14ac:dyDescent="0.25">
      <c r="A71" s="12" t="s">
        <v>108</v>
      </c>
      <c r="B71" s="64">
        <v>97.4</v>
      </c>
      <c r="C71" s="65">
        <v>86.246243304009226</v>
      </c>
      <c r="D71" s="54">
        <v>95.513220078660126</v>
      </c>
      <c r="E71" s="54">
        <v>100.36856683565783</v>
      </c>
      <c r="F71" s="54">
        <v>82.067249897480821</v>
      </c>
      <c r="G71" s="54">
        <v>104.1079552761867</v>
      </c>
      <c r="H71" s="54">
        <v>84.904262784987594</v>
      </c>
      <c r="I71" s="54">
        <v>93.121510447980583</v>
      </c>
      <c r="J71" s="54">
        <v>104.53212554770481</v>
      </c>
      <c r="K71" s="54">
        <v>72.195358681969154</v>
      </c>
      <c r="L71" s="54">
        <v>107.45759113134221</v>
      </c>
      <c r="M71" s="54">
        <v>139.23935425136378</v>
      </c>
      <c r="N71" s="54">
        <v>108.38568680157941</v>
      </c>
      <c r="O71" s="54">
        <v>110.49658410843568</v>
      </c>
      <c r="P71" s="54">
        <v>107.90002693636734</v>
      </c>
      <c r="Q71" s="54">
        <v>100.61756820307659</v>
      </c>
      <c r="R71" s="54">
        <v>96.66352236732429</v>
      </c>
      <c r="S71" s="54">
        <v>93.577339443664385</v>
      </c>
      <c r="T71" s="54">
        <v>95.115666029214708</v>
      </c>
      <c r="U71" s="54">
        <v>134.17296353773159</v>
      </c>
      <c r="V71" s="55">
        <v>0</v>
      </c>
    </row>
    <row r="72" spans="1:22" ht="15.75" x14ac:dyDescent="0.25">
      <c r="A72" s="12" t="s">
        <v>24</v>
      </c>
      <c r="B72" s="64">
        <v>97.2</v>
      </c>
      <c r="C72" s="65">
        <v>98.398987983722108</v>
      </c>
      <c r="D72" s="54">
        <v>116.22418262732978</v>
      </c>
      <c r="E72" s="54">
        <v>96.972624187656734</v>
      </c>
      <c r="F72" s="54">
        <v>86.722039640719331</v>
      </c>
      <c r="G72" s="54">
        <v>104.85801286028691</v>
      </c>
      <c r="H72" s="54">
        <v>106.39908950849384</v>
      </c>
      <c r="I72" s="54">
        <v>106.02300662189239</v>
      </c>
      <c r="J72" s="54">
        <v>75.368819833926466</v>
      </c>
      <c r="K72" s="54">
        <v>72.807451459786705</v>
      </c>
      <c r="L72" s="54">
        <v>107.33928661529337</v>
      </c>
      <c r="M72" s="54">
        <v>168.88414000984866</v>
      </c>
      <c r="N72" s="54">
        <v>100.79024248394678</v>
      </c>
      <c r="O72" s="54">
        <v>93.455952817613266</v>
      </c>
      <c r="P72" s="54">
        <v>92.930941033796984</v>
      </c>
      <c r="Q72" s="54">
        <v>100.0289491404239</v>
      </c>
      <c r="R72" s="54">
        <v>97.392682764019938</v>
      </c>
      <c r="S72" s="54">
        <v>92.033963074465063</v>
      </c>
      <c r="T72" s="54">
        <v>95.457012928887636</v>
      </c>
      <c r="U72" s="54">
        <v>69.158597126908077</v>
      </c>
      <c r="V72" s="55">
        <v>0</v>
      </c>
    </row>
    <row r="73" spans="1:22" ht="15.75" x14ac:dyDescent="0.25">
      <c r="A73" s="12" t="s">
        <v>109</v>
      </c>
      <c r="B73" s="64">
        <v>93.6</v>
      </c>
      <c r="C73" s="65">
        <v>100.79599293868095</v>
      </c>
      <c r="D73" s="54">
        <v>90.665444518624255</v>
      </c>
      <c r="E73" s="54">
        <v>108.09717360074713</v>
      </c>
      <c r="F73" s="54">
        <v>88.184437281884115</v>
      </c>
      <c r="G73" s="54">
        <v>113.73837400788264</v>
      </c>
      <c r="H73" s="54">
        <v>104.2241857350195</v>
      </c>
      <c r="I73" s="54">
        <v>92.473874897778501</v>
      </c>
      <c r="J73" s="54">
        <v>95.319382443132341</v>
      </c>
      <c r="K73" s="54">
        <v>94.816903094417725</v>
      </c>
      <c r="L73" s="54">
        <v>98.578503559829173</v>
      </c>
      <c r="M73" s="54">
        <v>178.41235308151246</v>
      </c>
      <c r="N73" s="54">
        <v>102.21732887150114</v>
      </c>
      <c r="O73" s="54">
        <v>77.493839357511902</v>
      </c>
      <c r="P73" s="54">
        <v>98.092273484298261</v>
      </c>
      <c r="Q73" s="54">
        <v>100.2260503962595</v>
      </c>
      <c r="R73" s="54">
        <v>98.016809212574429</v>
      </c>
      <c r="S73" s="54">
        <v>101.44745380264604</v>
      </c>
      <c r="T73" s="54">
        <v>90.580583744970028</v>
      </c>
      <c r="U73" s="54">
        <v>93.772800542969605</v>
      </c>
      <c r="V73" s="55">
        <v>0</v>
      </c>
    </row>
    <row r="74" spans="1:22" ht="15.75" x14ac:dyDescent="0.25">
      <c r="A74" s="12" t="s">
        <v>23</v>
      </c>
      <c r="B74" s="64">
        <v>91.9</v>
      </c>
      <c r="C74" s="65">
        <v>113.92104113433103</v>
      </c>
      <c r="D74" s="54">
        <v>88.78499111282953</v>
      </c>
      <c r="E74" s="54">
        <v>99.260278971923839</v>
      </c>
      <c r="F74" s="54">
        <v>81.525932811911048</v>
      </c>
      <c r="G74" s="54">
        <v>108.88948885732145</v>
      </c>
      <c r="H74" s="54">
        <v>101.37564131658378</v>
      </c>
      <c r="I74" s="54">
        <v>98.397866767596426</v>
      </c>
      <c r="J74" s="54">
        <v>101.01787130298464</v>
      </c>
      <c r="K74" s="54">
        <v>87.6470334738259</v>
      </c>
      <c r="L74" s="54">
        <v>92.197376603790644</v>
      </c>
      <c r="M74" s="54">
        <v>130.81610894599552</v>
      </c>
      <c r="N74" s="54">
        <v>111.02830295876302</v>
      </c>
      <c r="O74" s="54">
        <v>103.66931642172813</v>
      </c>
      <c r="P74" s="54">
        <v>106.9071812443386</v>
      </c>
      <c r="Q74" s="54">
        <v>98.474027478541288</v>
      </c>
      <c r="R74" s="54">
        <v>98.009471719432995</v>
      </c>
      <c r="S74" s="54">
        <v>100.74861691538861</v>
      </c>
      <c r="T74" s="54">
        <v>91.245978121265111</v>
      </c>
      <c r="U74" s="54">
        <v>91.446796439034401</v>
      </c>
      <c r="V74" s="55">
        <v>0</v>
      </c>
    </row>
    <row r="75" spans="1:22" ht="15.75" x14ac:dyDescent="0.25">
      <c r="A75" s="12" t="s">
        <v>22</v>
      </c>
      <c r="B75" s="64">
        <v>95.8</v>
      </c>
      <c r="C75" s="65">
        <v>101.61944215082069</v>
      </c>
      <c r="D75" s="54">
        <v>93.699857253713631</v>
      </c>
      <c r="E75" s="54">
        <v>105.25530801858223</v>
      </c>
      <c r="F75" s="54">
        <v>98.25736616812533</v>
      </c>
      <c r="G75" s="54">
        <v>111.66023616456657</v>
      </c>
      <c r="H75" s="54">
        <v>107.79318969099782</v>
      </c>
      <c r="I75" s="54">
        <v>83.056698447383397</v>
      </c>
      <c r="J75" s="54">
        <v>88.674834123996675</v>
      </c>
      <c r="K75" s="54">
        <v>114.37755338161205</v>
      </c>
      <c r="L75" s="54">
        <v>102.21650423810438</v>
      </c>
      <c r="M75" s="54">
        <v>514.36543039267315</v>
      </c>
      <c r="N75" s="54">
        <v>105.87677102809769</v>
      </c>
      <c r="O75" s="54">
        <v>61.522443830488967</v>
      </c>
      <c r="P75" s="54">
        <v>91.5628343770328</v>
      </c>
      <c r="Q75" s="54">
        <v>98.985788344672301</v>
      </c>
      <c r="R75" s="54">
        <v>98.440879143325589</v>
      </c>
      <c r="S75" s="54">
        <v>105.8717330233077</v>
      </c>
      <c r="T75" s="54">
        <v>102.89510284038465</v>
      </c>
      <c r="U75" s="54">
        <v>131.13129149329504</v>
      </c>
      <c r="V75" s="55">
        <v>0</v>
      </c>
    </row>
    <row r="76" spans="1:22" ht="15.75" x14ac:dyDescent="0.25">
      <c r="A76" s="12" t="s">
        <v>85</v>
      </c>
      <c r="B76" s="64">
        <v>94.2</v>
      </c>
      <c r="C76" s="65">
        <v>98.113070378531447</v>
      </c>
      <c r="D76" s="54">
        <v>88.517966519830154</v>
      </c>
      <c r="E76" s="54">
        <v>114.84183226388494</v>
      </c>
      <c r="F76" s="54">
        <v>96.765710253322027</v>
      </c>
      <c r="G76" s="54">
        <v>124.54539711526775</v>
      </c>
      <c r="H76" s="54">
        <v>98.565986137423707</v>
      </c>
      <c r="I76" s="54">
        <v>92.087464381128441</v>
      </c>
      <c r="J76" s="54">
        <v>92.434343248470825</v>
      </c>
      <c r="K76" s="54">
        <v>90.167726136287797</v>
      </c>
      <c r="L76" s="54">
        <v>103.21224742978148</v>
      </c>
      <c r="M76" s="54">
        <v>95.9639678298809</v>
      </c>
      <c r="N76" s="54">
        <v>89.395668777903325</v>
      </c>
      <c r="O76" s="54">
        <v>72.165014521554156</v>
      </c>
      <c r="P76" s="54">
        <v>90.06719174192888</v>
      </c>
      <c r="Q76" s="54">
        <v>103.73720948796759</v>
      </c>
      <c r="R76" s="54">
        <v>97.740830584984693</v>
      </c>
      <c r="S76" s="54">
        <v>98.309913220417869</v>
      </c>
      <c r="T76" s="54">
        <v>79.70654627469969</v>
      </c>
      <c r="U76" s="54">
        <v>86.977367558237688</v>
      </c>
      <c r="V76" s="55">
        <v>0</v>
      </c>
    </row>
    <row r="77" spans="1:22" ht="15.75" x14ac:dyDescent="0.25">
      <c r="A77" s="12" t="s">
        <v>110</v>
      </c>
      <c r="B77" s="64">
        <v>101</v>
      </c>
      <c r="C77" s="65">
        <v>86.405717646931635</v>
      </c>
      <c r="D77" s="54">
        <v>172.4741066067227</v>
      </c>
      <c r="E77" s="54">
        <v>97.964475679605286</v>
      </c>
      <c r="F77" s="54">
        <v>80.671652672008534</v>
      </c>
      <c r="G77" s="54">
        <v>102.75292631910958</v>
      </c>
      <c r="H77" s="54">
        <v>110.02030543522072</v>
      </c>
      <c r="I77" s="54">
        <v>100.17522484994437</v>
      </c>
      <c r="J77" s="54">
        <v>97.037749741296693</v>
      </c>
      <c r="K77" s="54">
        <v>90.033233751049863</v>
      </c>
      <c r="L77" s="54">
        <v>93.452664151492115</v>
      </c>
      <c r="M77" s="54">
        <v>148.36164116766605</v>
      </c>
      <c r="N77" s="54">
        <v>100.52745040261352</v>
      </c>
      <c r="O77" s="54">
        <v>110.92873532915286</v>
      </c>
      <c r="P77" s="54">
        <v>120.70590354592269</v>
      </c>
      <c r="Q77" s="54">
        <v>102.01722727113476</v>
      </c>
      <c r="R77" s="54">
        <v>100.03807855794216</v>
      </c>
      <c r="S77" s="54">
        <v>100.75829843273442</v>
      </c>
      <c r="T77" s="54">
        <v>85.283438990442917</v>
      </c>
      <c r="U77" s="54">
        <v>89.954788992429428</v>
      </c>
      <c r="V77" s="55">
        <v>0</v>
      </c>
    </row>
    <row r="78" spans="1:22" ht="15.75" x14ac:dyDescent="0.25">
      <c r="A78" s="9" t="s">
        <v>5</v>
      </c>
      <c r="B78" s="48">
        <v>96.6</v>
      </c>
      <c r="C78" s="48">
        <v>103.6420469012528</v>
      </c>
      <c r="D78" s="48">
        <v>87.0584559611396</v>
      </c>
      <c r="E78" s="48">
        <v>98.039762920451466</v>
      </c>
      <c r="F78" s="48">
        <v>99.145108525342124</v>
      </c>
      <c r="G78" s="48">
        <v>112.0169389507228</v>
      </c>
      <c r="H78" s="48">
        <v>102.27765577965214</v>
      </c>
      <c r="I78" s="48">
        <v>97.158868427766407</v>
      </c>
      <c r="J78" s="48">
        <v>96.032403111030362</v>
      </c>
      <c r="K78" s="48">
        <v>78.166348760060728</v>
      </c>
      <c r="L78" s="48">
        <v>98.636295874295683</v>
      </c>
      <c r="M78" s="48">
        <v>133.22788297908281</v>
      </c>
      <c r="N78" s="48">
        <v>97.155931539007867</v>
      </c>
      <c r="O78" s="48">
        <v>107.77641213504108</v>
      </c>
      <c r="P78" s="48">
        <v>97.678370996531527</v>
      </c>
      <c r="Q78" s="48">
        <v>100.03036468151056</v>
      </c>
      <c r="R78" s="48">
        <v>98.787648540554812</v>
      </c>
      <c r="S78" s="48">
        <v>99.143169640240799</v>
      </c>
      <c r="T78" s="48">
        <v>83.670678967310195</v>
      </c>
      <c r="U78" s="48">
        <v>91.821889333100287</v>
      </c>
      <c r="V78" s="48">
        <v>0</v>
      </c>
    </row>
    <row r="79" spans="1:22" ht="15.75" x14ac:dyDescent="0.25">
      <c r="A79" s="12" t="s">
        <v>21</v>
      </c>
      <c r="B79" s="64">
        <v>101.7</v>
      </c>
      <c r="C79" s="65">
        <v>96.21345302002608</v>
      </c>
      <c r="D79" s="54">
        <v>96.043329443083209</v>
      </c>
      <c r="E79" s="54">
        <v>86.641319575501058</v>
      </c>
      <c r="F79" s="54">
        <v>96.354209566052916</v>
      </c>
      <c r="G79" s="54">
        <v>104.6038585461876</v>
      </c>
      <c r="H79" s="54">
        <v>86.964830510058533</v>
      </c>
      <c r="I79" s="54">
        <v>113.98963031576895</v>
      </c>
      <c r="J79" s="54">
        <v>83.149839906153474</v>
      </c>
      <c r="K79" s="54">
        <v>102.09517530337723</v>
      </c>
      <c r="L79" s="54">
        <v>97.306638359639379</v>
      </c>
      <c r="M79" s="54">
        <v>109.32692367640431</v>
      </c>
      <c r="N79" s="54">
        <v>98.518941673577913</v>
      </c>
      <c r="O79" s="54">
        <v>108.51483615265585</v>
      </c>
      <c r="P79" s="54">
        <v>169.15158804815792</v>
      </c>
      <c r="Q79" s="54">
        <v>101.82569487119018</v>
      </c>
      <c r="R79" s="54">
        <v>98.56740067946474</v>
      </c>
      <c r="S79" s="54">
        <v>101.1386546727006</v>
      </c>
      <c r="T79" s="54">
        <v>102.09204139612058</v>
      </c>
      <c r="U79" s="54">
        <v>88.261525064960935</v>
      </c>
      <c r="V79" s="55">
        <v>0</v>
      </c>
    </row>
    <row r="80" spans="1:22" ht="15.75" x14ac:dyDescent="0.25">
      <c r="A80" s="12" t="s">
        <v>20</v>
      </c>
      <c r="B80" s="64">
        <v>95.4</v>
      </c>
      <c r="C80" s="65">
        <v>100.19645778056866</v>
      </c>
      <c r="D80" s="54">
        <v>62.466509081309084</v>
      </c>
      <c r="E80" s="54">
        <v>91.187073846251451</v>
      </c>
      <c r="F80" s="54">
        <v>103.6231249932621</v>
      </c>
      <c r="G80" s="54">
        <v>112.44077009399942</v>
      </c>
      <c r="H80" s="54">
        <v>142.48872048121152</v>
      </c>
      <c r="I80" s="54">
        <v>91.439311010992654</v>
      </c>
      <c r="J80" s="54">
        <v>102.26282813700325</v>
      </c>
      <c r="K80" s="54">
        <v>93.569387718333232</v>
      </c>
      <c r="L80" s="54">
        <v>102.69726638978408</v>
      </c>
      <c r="M80" s="54">
        <v>108.167301797215</v>
      </c>
      <c r="N80" s="54">
        <v>101.46067242178603</v>
      </c>
      <c r="O80" s="54">
        <v>113.93521480583149</v>
      </c>
      <c r="P80" s="54">
        <v>123.05413334809872</v>
      </c>
      <c r="Q80" s="54">
        <v>102.39591948344706</v>
      </c>
      <c r="R80" s="54">
        <v>101.88985202260201</v>
      </c>
      <c r="S80" s="54">
        <v>98.406561974969492</v>
      </c>
      <c r="T80" s="54">
        <v>94.369496143635644</v>
      </c>
      <c r="U80" s="54">
        <v>83.718286529458425</v>
      </c>
      <c r="V80" s="55">
        <v>0</v>
      </c>
    </row>
    <row r="81" spans="1:22" ht="15.75" x14ac:dyDescent="0.25">
      <c r="A81" s="12" t="s">
        <v>19</v>
      </c>
      <c r="B81" s="64">
        <v>100.7</v>
      </c>
      <c r="C81" s="65">
        <v>106.22539451340151</v>
      </c>
      <c r="D81" s="54">
        <v>104.44682102740188</v>
      </c>
      <c r="E81" s="54">
        <v>103.3057364900084</v>
      </c>
      <c r="F81" s="54">
        <v>109.64750906092466</v>
      </c>
      <c r="G81" s="54">
        <v>92.570060250060266</v>
      </c>
      <c r="H81" s="54">
        <v>103.0468067921217</v>
      </c>
      <c r="I81" s="54">
        <v>85.797751639982039</v>
      </c>
      <c r="J81" s="54">
        <v>79.219623567884767</v>
      </c>
      <c r="K81" s="54">
        <v>90.113423460636099</v>
      </c>
      <c r="L81" s="54">
        <v>102.31280029372259</v>
      </c>
      <c r="M81" s="54">
        <v>124.37901261899491</v>
      </c>
      <c r="N81" s="54">
        <v>111.19055759492593</v>
      </c>
      <c r="O81" s="54">
        <v>106.4217734928729</v>
      </c>
      <c r="P81" s="54">
        <v>131.12035001508954</v>
      </c>
      <c r="Q81" s="54">
        <v>100.57933489568363</v>
      </c>
      <c r="R81" s="54">
        <v>100.43646832832059</v>
      </c>
      <c r="S81" s="54">
        <v>97.425319777198368</v>
      </c>
      <c r="T81" s="54">
        <v>76.820550819972297</v>
      </c>
      <c r="U81" s="54">
        <v>109.54507322186666</v>
      </c>
      <c r="V81" s="55">
        <v>0</v>
      </c>
    </row>
    <row r="82" spans="1:22" ht="15.75" x14ac:dyDescent="0.25">
      <c r="A82" s="12" t="s">
        <v>111</v>
      </c>
      <c r="B82" s="64">
        <v>99.1</v>
      </c>
      <c r="C82" s="65">
        <v>98.960031580313512</v>
      </c>
      <c r="D82" s="54">
        <v>121.73876700541928</v>
      </c>
      <c r="E82" s="54">
        <v>107.9711700631119</v>
      </c>
      <c r="F82" s="54">
        <v>99.745221449534853</v>
      </c>
      <c r="G82" s="54">
        <v>105.8005226483029</v>
      </c>
      <c r="H82" s="54">
        <v>101.23843117343054</v>
      </c>
      <c r="I82" s="54">
        <v>86.775349003237523</v>
      </c>
      <c r="J82" s="54">
        <v>102.22165192198484</v>
      </c>
      <c r="K82" s="54">
        <v>77.510563337932439</v>
      </c>
      <c r="L82" s="54">
        <v>97.658832561428909</v>
      </c>
      <c r="M82" s="54">
        <v>111.87191099210381</v>
      </c>
      <c r="N82" s="54">
        <v>99.242239466484961</v>
      </c>
      <c r="O82" s="54">
        <v>113.06115575285034</v>
      </c>
      <c r="P82" s="54">
        <v>103.5557536037328</v>
      </c>
      <c r="Q82" s="54">
        <v>100.4438995513239</v>
      </c>
      <c r="R82" s="54">
        <v>100.34132029378462</v>
      </c>
      <c r="S82" s="54">
        <v>93.524475129801189</v>
      </c>
      <c r="T82" s="54">
        <v>74.758911928339103</v>
      </c>
      <c r="U82" s="54">
        <v>92.708494492865626</v>
      </c>
      <c r="V82" s="55">
        <v>0</v>
      </c>
    </row>
    <row r="83" spans="1:22" ht="15.75" x14ac:dyDescent="0.25">
      <c r="A83" s="12" t="s">
        <v>112</v>
      </c>
      <c r="B83" s="64">
        <v>93.9</v>
      </c>
      <c r="C83" s="65">
        <v>108.96474821461075</v>
      </c>
      <c r="D83" s="54">
        <v>84.472811518235986</v>
      </c>
      <c r="E83" s="54">
        <v>93.447914185463006</v>
      </c>
      <c r="F83" s="54">
        <v>96.97595171906886</v>
      </c>
      <c r="G83" s="54">
        <v>107.16278186538621</v>
      </c>
      <c r="H83" s="54">
        <v>109.03814842487148</v>
      </c>
      <c r="I83" s="54">
        <v>102.47136483972672</v>
      </c>
      <c r="J83" s="54">
        <v>93.582510429606941</v>
      </c>
      <c r="K83" s="54">
        <v>85.003079073305187</v>
      </c>
      <c r="L83" s="54">
        <v>93.688953712531855</v>
      </c>
      <c r="M83" s="54">
        <v>118.24090160467071</v>
      </c>
      <c r="N83" s="54">
        <v>94.450832702843485</v>
      </c>
      <c r="O83" s="54">
        <v>124.56322911549724</v>
      </c>
      <c r="P83" s="54">
        <v>91.461830131936466</v>
      </c>
      <c r="Q83" s="54">
        <v>96.736190078934271</v>
      </c>
      <c r="R83" s="54">
        <v>98.57566527068866</v>
      </c>
      <c r="S83" s="54">
        <v>100.25050543347265</v>
      </c>
      <c r="T83" s="54">
        <v>78.907842670415135</v>
      </c>
      <c r="U83" s="54">
        <v>88.291677126618524</v>
      </c>
      <c r="V83" s="55">
        <v>0</v>
      </c>
    </row>
    <row r="84" spans="1:22" ht="15.75" x14ac:dyDescent="0.25">
      <c r="A84" s="12" t="s">
        <v>113</v>
      </c>
      <c r="B84" s="64">
        <v>98</v>
      </c>
      <c r="C84" s="65">
        <v>101.69910702349341</v>
      </c>
      <c r="D84" s="54">
        <v>91.791674396860742</v>
      </c>
      <c r="E84" s="54">
        <v>108.77832452162239</v>
      </c>
      <c r="F84" s="54">
        <v>104.29475856074038</v>
      </c>
      <c r="G84" s="54">
        <v>108.5616663276048</v>
      </c>
      <c r="H84" s="54">
        <v>100.49625359334094</v>
      </c>
      <c r="I84" s="54">
        <v>95.710722013836389</v>
      </c>
      <c r="J84" s="54">
        <v>99.405811924521132</v>
      </c>
      <c r="K84" s="54">
        <v>84.191721023480568</v>
      </c>
      <c r="L84" s="54">
        <v>100.55741068170494</v>
      </c>
      <c r="M84" s="54">
        <v>164.75050752128121</v>
      </c>
      <c r="N84" s="54">
        <v>96.718220529870223</v>
      </c>
      <c r="O84" s="54">
        <v>102.93730095518956</v>
      </c>
      <c r="P84" s="54">
        <v>95.81070682323643</v>
      </c>
      <c r="Q84" s="54">
        <v>101.36484289094807</v>
      </c>
      <c r="R84" s="54">
        <v>97.771840896717777</v>
      </c>
      <c r="S84" s="54">
        <v>97.943586196158861</v>
      </c>
      <c r="T84" s="54">
        <v>89.628368055605975</v>
      </c>
      <c r="U84" s="54">
        <v>92.130420747081445</v>
      </c>
      <c r="V84" s="55">
        <v>0</v>
      </c>
    </row>
    <row r="85" spans="1:22" ht="15.75" x14ac:dyDescent="0.25">
      <c r="A85" s="12" t="s">
        <v>184</v>
      </c>
      <c r="B85" s="64">
        <v>96.2</v>
      </c>
      <c r="C85" s="65">
        <v>106.06307264726075</v>
      </c>
      <c r="D85" s="54">
        <v>91.982429959652606</v>
      </c>
      <c r="E85" s="54">
        <v>99.907824914112396</v>
      </c>
      <c r="F85" s="54">
        <v>94.632679202555096</v>
      </c>
      <c r="G85" s="54">
        <v>153.44668896368375</v>
      </c>
      <c r="H85" s="54">
        <v>95.056340257530366</v>
      </c>
      <c r="I85" s="54">
        <v>97.372413306083573</v>
      </c>
      <c r="J85" s="54">
        <v>91.715696976610758</v>
      </c>
      <c r="K85" s="54">
        <v>70.256025120160956</v>
      </c>
      <c r="L85" s="54">
        <v>88.85676877244606</v>
      </c>
      <c r="M85" s="54">
        <v>166.73714030504718</v>
      </c>
      <c r="N85" s="54">
        <v>94.322452298228342</v>
      </c>
      <c r="O85" s="54">
        <v>94.332050038018977</v>
      </c>
      <c r="P85" s="54">
        <v>106.63103613569109</v>
      </c>
      <c r="Q85" s="54">
        <v>100.86868789267874</v>
      </c>
      <c r="R85" s="54">
        <v>97.440518354172951</v>
      </c>
      <c r="S85" s="54">
        <v>98.385250935748928</v>
      </c>
      <c r="T85" s="54">
        <v>97.053336331758132</v>
      </c>
      <c r="U85" s="54">
        <v>88.311889313915188</v>
      </c>
      <c r="V85" s="55">
        <v>0</v>
      </c>
    </row>
    <row r="86" spans="1:22" ht="15.75" x14ac:dyDescent="0.25">
      <c r="A86" s="12" t="s">
        <v>114</v>
      </c>
      <c r="B86" s="64">
        <v>98.6</v>
      </c>
      <c r="C86" s="65">
        <v>103.98700818786584</v>
      </c>
      <c r="D86" s="54">
        <v>75.245455074875707</v>
      </c>
      <c r="E86" s="54">
        <v>102.00159092847139</v>
      </c>
      <c r="F86" s="54">
        <v>96.173472903732076</v>
      </c>
      <c r="G86" s="54">
        <v>97.942933638805727</v>
      </c>
      <c r="H86" s="54">
        <v>102.19774155756166</v>
      </c>
      <c r="I86" s="54">
        <v>100.42976024520382</v>
      </c>
      <c r="J86" s="54">
        <v>97.790141181115914</v>
      </c>
      <c r="K86" s="54">
        <v>68.105699110720124</v>
      </c>
      <c r="L86" s="54">
        <v>95.992462985598621</v>
      </c>
      <c r="M86" s="54">
        <v>119.92755097269469</v>
      </c>
      <c r="N86" s="54">
        <v>97.869811184198511</v>
      </c>
      <c r="O86" s="54">
        <v>107.5162212743884</v>
      </c>
      <c r="P86" s="54">
        <v>92.476617130643632</v>
      </c>
      <c r="Q86" s="54">
        <v>101.3930430103386</v>
      </c>
      <c r="R86" s="54">
        <v>97.943297530416828</v>
      </c>
      <c r="S86" s="54">
        <v>100.72780500353767</v>
      </c>
      <c r="T86" s="54">
        <v>75.941279393311163</v>
      </c>
      <c r="U86" s="54">
        <v>92.693559726015266</v>
      </c>
      <c r="V86" s="55">
        <v>0</v>
      </c>
    </row>
    <row r="87" spans="1:22" ht="15.75" x14ac:dyDescent="0.25">
      <c r="A87" s="12" t="s">
        <v>18</v>
      </c>
      <c r="B87" s="64">
        <v>99.3</v>
      </c>
      <c r="C87" s="65">
        <v>102.20015424849005</v>
      </c>
      <c r="D87" s="54">
        <v>75.162540007597698</v>
      </c>
      <c r="E87" s="54">
        <v>98.810402479388742</v>
      </c>
      <c r="F87" s="54">
        <v>103.40223650091238</v>
      </c>
      <c r="G87" s="54">
        <v>107.63776272857245</v>
      </c>
      <c r="H87" s="54">
        <v>105.42536049531235</v>
      </c>
      <c r="I87" s="54">
        <v>95.370731262416655</v>
      </c>
      <c r="J87" s="54">
        <v>103.05004285462715</v>
      </c>
      <c r="K87" s="54">
        <v>84.96084915683862</v>
      </c>
      <c r="L87" s="54">
        <v>104.3660357090983</v>
      </c>
      <c r="M87" s="54">
        <v>122.9829372951861</v>
      </c>
      <c r="N87" s="54">
        <v>97.695459735275847</v>
      </c>
      <c r="O87" s="54">
        <v>105.80300309896759</v>
      </c>
      <c r="P87" s="54">
        <v>92.20053908829982</v>
      </c>
      <c r="Q87" s="54">
        <v>99.239357156328182</v>
      </c>
      <c r="R87" s="54">
        <v>97.156922980019445</v>
      </c>
      <c r="S87" s="54">
        <v>99.142630867328037</v>
      </c>
      <c r="T87" s="54">
        <v>93.121661080387398</v>
      </c>
      <c r="U87" s="54">
        <v>84.928521456141453</v>
      </c>
      <c r="V87" s="55">
        <v>0</v>
      </c>
    </row>
    <row r="88" spans="1:22" ht="15.75" x14ac:dyDescent="0.25">
      <c r="A88" s="12" t="s">
        <v>17</v>
      </c>
      <c r="B88" s="64">
        <v>93</v>
      </c>
      <c r="C88" s="65">
        <v>113.69586677966028</v>
      </c>
      <c r="D88" s="54">
        <v>76.351863331300834</v>
      </c>
      <c r="E88" s="54">
        <v>103.61988487534531</v>
      </c>
      <c r="F88" s="54">
        <v>82.479596985786955</v>
      </c>
      <c r="G88" s="54">
        <v>86.463431320983773</v>
      </c>
      <c r="H88" s="54">
        <v>96.546737324128642</v>
      </c>
      <c r="I88" s="54">
        <v>98.552267597551435</v>
      </c>
      <c r="J88" s="54">
        <v>89.561122051975076</v>
      </c>
      <c r="K88" s="54">
        <v>70.917709237107289</v>
      </c>
      <c r="L88" s="54">
        <v>124.35878279513888</v>
      </c>
      <c r="M88" s="54">
        <v>155.95794293662436</v>
      </c>
      <c r="N88" s="54">
        <v>98.360041219003108</v>
      </c>
      <c r="O88" s="54">
        <v>94.397063307887478</v>
      </c>
      <c r="P88" s="54">
        <v>99.591205095020428</v>
      </c>
      <c r="Q88" s="54">
        <v>100.44227796059819</v>
      </c>
      <c r="R88" s="54">
        <v>104.23843246366793</v>
      </c>
      <c r="S88" s="54">
        <v>105.22667156473562</v>
      </c>
      <c r="T88" s="54">
        <v>84.682534859952057</v>
      </c>
      <c r="U88" s="54">
        <v>120.61895440286443</v>
      </c>
      <c r="V88" s="55">
        <v>0</v>
      </c>
    </row>
    <row r="89" spans="1:22" ht="15.75" x14ac:dyDescent="0.25">
      <c r="A89" s="9" t="s">
        <v>6</v>
      </c>
      <c r="B89" s="48">
        <v>98.1</v>
      </c>
      <c r="C89" s="48">
        <v>100.03349301088772</v>
      </c>
      <c r="D89" s="48">
        <v>98.108818195229986</v>
      </c>
      <c r="E89" s="48">
        <v>101.19402518271765</v>
      </c>
      <c r="F89" s="48">
        <v>100.63214747598965</v>
      </c>
      <c r="G89" s="48">
        <v>84.020750031490266</v>
      </c>
      <c r="H89" s="48">
        <v>92.841263277141024</v>
      </c>
      <c r="I89" s="48">
        <v>98.346700441150361</v>
      </c>
      <c r="J89" s="48">
        <v>98.372309404718578</v>
      </c>
      <c r="K89" s="48">
        <v>81.864101864832932</v>
      </c>
      <c r="L89" s="48">
        <v>97.737923679171672</v>
      </c>
      <c r="M89" s="48">
        <v>135.04694056258074</v>
      </c>
      <c r="N89" s="48">
        <v>102.68337900134097</v>
      </c>
      <c r="O89" s="48">
        <v>97.810504153208001</v>
      </c>
      <c r="P89" s="48">
        <v>88.697816576849348</v>
      </c>
      <c r="Q89" s="48">
        <v>99.882555492323291</v>
      </c>
      <c r="R89" s="48">
        <v>98.169383267865157</v>
      </c>
      <c r="S89" s="48">
        <v>100.89462722074146</v>
      </c>
      <c r="T89" s="48">
        <v>78.909722093769759</v>
      </c>
      <c r="U89" s="48">
        <v>87.8</v>
      </c>
      <c r="V89" s="48">
        <v>0</v>
      </c>
    </row>
    <row r="90" spans="1:22" ht="15.75" x14ac:dyDescent="0.25">
      <c r="A90" s="12" t="s">
        <v>115</v>
      </c>
      <c r="B90" s="64">
        <v>100.1</v>
      </c>
      <c r="C90" s="65">
        <v>94.59724300380438</v>
      </c>
      <c r="D90" s="54">
        <v>129.34558384844644</v>
      </c>
      <c r="E90" s="54">
        <v>132.57572710877145</v>
      </c>
      <c r="F90" s="54">
        <v>93.815858560805921</v>
      </c>
      <c r="G90" s="54">
        <v>99.545189395958246</v>
      </c>
      <c r="H90" s="54">
        <v>94.512125959369371</v>
      </c>
      <c r="I90" s="54">
        <v>105.97623989942331</v>
      </c>
      <c r="J90" s="54">
        <v>99.780978839996777</v>
      </c>
      <c r="K90" s="54">
        <v>85.368628478651999</v>
      </c>
      <c r="L90" s="54">
        <v>96.618972378937002</v>
      </c>
      <c r="M90" s="54">
        <v>175.34861571727691</v>
      </c>
      <c r="N90" s="54">
        <v>98.546307080830587</v>
      </c>
      <c r="O90" s="54">
        <v>112.31446129034308</v>
      </c>
      <c r="P90" s="54">
        <v>60.293090786347328</v>
      </c>
      <c r="Q90" s="54">
        <v>94.136631487542488</v>
      </c>
      <c r="R90" s="54">
        <v>107.44856658426568</v>
      </c>
      <c r="S90" s="54">
        <v>99.117386596165446</v>
      </c>
      <c r="T90" s="54">
        <v>89.61124209053078</v>
      </c>
      <c r="U90" s="54">
        <v>85.939260808897927</v>
      </c>
      <c r="V90" s="55">
        <v>0</v>
      </c>
    </row>
    <row r="91" spans="1:22" ht="15.75" x14ac:dyDescent="0.25">
      <c r="A91" s="12" t="s">
        <v>116</v>
      </c>
      <c r="B91" s="64">
        <v>90.7</v>
      </c>
      <c r="C91" s="65">
        <v>92.151573710944618</v>
      </c>
      <c r="D91" s="54">
        <v>90.653538596400679</v>
      </c>
      <c r="E91" s="54">
        <v>89.938281417885065</v>
      </c>
      <c r="F91" s="54">
        <v>100.11068188602326</v>
      </c>
      <c r="G91" s="54">
        <v>103.94563673052537</v>
      </c>
      <c r="H91" s="54">
        <v>60.598117827069977</v>
      </c>
      <c r="I91" s="54">
        <v>95.988561594783121</v>
      </c>
      <c r="J91" s="54">
        <v>95.411376304163213</v>
      </c>
      <c r="K91" s="54">
        <v>94.146920301428324</v>
      </c>
      <c r="L91" s="54">
        <v>98.740803699419331</v>
      </c>
      <c r="M91" s="54">
        <v>208.42278726266991</v>
      </c>
      <c r="N91" s="54">
        <v>106.5973399811236</v>
      </c>
      <c r="O91" s="54">
        <v>96.517915115203948</v>
      </c>
      <c r="P91" s="54">
        <v>85.433604576405926</v>
      </c>
      <c r="Q91" s="54">
        <v>101.88713410827921</v>
      </c>
      <c r="R91" s="54">
        <v>97.514798352003595</v>
      </c>
      <c r="S91" s="54">
        <v>99.762218700077085</v>
      </c>
      <c r="T91" s="54">
        <v>85.510745308319855</v>
      </c>
      <c r="U91" s="54">
        <v>85.283221794325499</v>
      </c>
      <c r="V91" s="55">
        <v>0</v>
      </c>
    </row>
    <row r="92" spans="1:22" ht="15.75" x14ac:dyDescent="0.25">
      <c r="A92" s="12" t="s">
        <v>7</v>
      </c>
      <c r="B92" s="64">
        <v>104.5</v>
      </c>
      <c r="C92" s="65">
        <v>94.118701293778315</v>
      </c>
      <c r="D92" s="54">
        <v>138.34118062632149</v>
      </c>
      <c r="E92" s="54">
        <v>83.242443342505865</v>
      </c>
      <c r="F92" s="54">
        <v>91.278561720251659</v>
      </c>
      <c r="G92" s="54">
        <v>84.446949438277457</v>
      </c>
      <c r="H92" s="54">
        <v>138.66049585207867</v>
      </c>
      <c r="I92" s="54">
        <v>95.272474684966994</v>
      </c>
      <c r="J92" s="54">
        <v>88.560628176548391</v>
      </c>
      <c r="K92" s="54">
        <v>80.789096040701395</v>
      </c>
      <c r="L92" s="54">
        <v>95.089269364722568</v>
      </c>
      <c r="M92" s="54">
        <v>95.103624906965976</v>
      </c>
      <c r="N92" s="54">
        <v>102.31277326542572</v>
      </c>
      <c r="O92" s="54">
        <v>96.031248136134266</v>
      </c>
      <c r="P92" s="54">
        <v>135.65963715535628</v>
      </c>
      <c r="Q92" s="54">
        <v>99.696887237614291</v>
      </c>
      <c r="R92" s="54">
        <v>98.774165201031465</v>
      </c>
      <c r="S92" s="54">
        <v>94.557463160007998</v>
      </c>
      <c r="T92" s="54">
        <v>75.559376140727451</v>
      </c>
      <c r="U92" s="54">
        <v>94.342946290309854</v>
      </c>
      <c r="V92" s="55">
        <v>0</v>
      </c>
    </row>
    <row r="93" spans="1:22" ht="15.75" x14ac:dyDescent="0.25">
      <c r="A93" s="12" t="s">
        <v>16</v>
      </c>
      <c r="B93" s="64">
        <v>99.8</v>
      </c>
      <c r="C93" s="65">
        <v>86.667872505405981</v>
      </c>
      <c r="D93" s="54">
        <v>134.37856271678504</v>
      </c>
      <c r="E93" s="54">
        <v>116.98364143127915</v>
      </c>
      <c r="F93" s="54">
        <v>99.879978567407292</v>
      </c>
      <c r="G93" s="54">
        <v>87.703847353940844</v>
      </c>
      <c r="H93" s="54">
        <v>114.84908225985122</v>
      </c>
      <c r="I93" s="54">
        <v>102.32932827588364</v>
      </c>
      <c r="J93" s="54">
        <v>97.891400557985506</v>
      </c>
      <c r="K93" s="54">
        <v>88.402428262001578</v>
      </c>
      <c r="L93" s="54">
        <v>97.221425218106418</v>
      </c>
      <c r="M93" s="54">
        <v>95.893340747652061</v>
      </c>
      <c r="N93" s="54">
        <v>106.34801482415499</v>
      </c>
      <c r="O93" s="54">
        <v>104.69363139861309</v>
      </c>
      <c r="P93" s="54">
        <v>104.61692515711796</v>
      </c>
      <c r="Q93" s="54">
        <v>102.62899142388268</v>
      </c>
      <c r="R93" s="54">
        <v>101.24615809109099</v>
      </c>
      <c r="S93" s="54">
        <v>99.990393958466711</v>
      </c>
      <c r="T93" s="54">
        <v>62.872588475267875</v>
      </c>
      <c r="U93" s="54">
        <v>104.52308257051438</v>
      </c>
      <c r="V93" s="55">
        <v>0</v>
      </c>
    </row>
    <row r="94" spans="1:22" ht="15.75" x14ac:dyDescent="0.25">
      <c r="A94" s="12" t="s">
        <v>117</v>
      </c>
      <c r="B94" s="64">
        <v>98.5</v>
      </c>
      <c r="C94" s="65">
        <v>121.87204573064597</v>
      </c>
      <c r="D94" s="54">
        <v>98.869426522469212</v>
      </c>
      <c r="E94" s="54">
        <v>76.635740651521829</v>
      </c>
      <c r="F94" s="54">
        <v>89.927857570841397</v>
      </c>
      <c r="G94" s="54">
        <v>66.702953639645543</v>
      </c>
      <c r="H94" s="54">
        <v>92.963315052388367</v>
      </c>
      <c r="I94" s="54">
        <v>102.62887654059583</v>
      </c>
      <c r="J94" s="54">
        <v>103.38001895049902</v>
      </c>
      <c r="K94" s="54">
        <v>52.232824908621481</v>
      </c>
      <c r="L94" s="54">
        <v>96.105385118264181</v>
      </c>
      <c r="M94" s="54">
        <v>109.7493893373118</v>
      </c>
      <c r="N94" s="54">
        <v>104.75578882253005</v>
      </c>
      <c r="O94" s="54">
        <v>94.22223020936336</v>
      </c>
      <c r="P94" s="54">
        <v>98.017041160757486</v>
      </c>
      <c r="Q94" s="54">
        <v>97.39026128330282</v>
      </c>
      <c r="R94" s="54">
        <v>93.746840497589474</v>
      </c>
      <c r="S94" s="54">
        <v>102.79658295736058</v>
      </c>
      <c r="T94" s="54">
        <v>63.930634618794613</v>
      </c>
      <c r="U94" s="54">
        <v>85.73326021043745</v>
      </c>
      <c r="V94" s="55">
        <v>0</v>
      </c>
    </row>
    <row r="95" spans="1:22" ht="15.75" x14ac:dyDescent="0.25">
      <c r="A95" s="12" t="s">
        <v>15</v>
      </c>
      <c r="B95" s="64">
        <v>100.4</v>
      </c>
      <c r="C95" s="65">
        <v>117.40599737538935</v>
      </c>
      <c r="D95" s="54">
        <v>106.35887347248321</v>
      </c>
      <c r="E95" s="54">
        <v>105.11153561898729</v>
      </c>
      <c r="F95" s="54">
        <v>95.096395025698996</v>
      </c>
      <c r="G95" s="54">
        <v>71.664688424198189</v>
      </c>
      <c r="H95" s="54">
        <v>117.89359657192074</v>
      </c>
      <c r="I95" s="54">
        <v>92.428247822758223</v>
      </c>
      <c r="J95" s="54">
        <v>98.542159676006676</v>
      </c>
      <c r="K95" s="54">
        <v>84.085684605513293</v>
      </c>
      <c r="L95" s="54">
        <v>102.33392098281679</v>
      </c>
      <c r="M95" s="54">
        <v>100.63496712226383</v>
      </c>
      <c r="N95" s="54">
        <v>101.65098646181769</v>
      </c>
      <c r="O95" s="54">
        <v>88.986272783992831</v>
      </c>
      <c r="P95" s="54">
        <v>99.937972256725359</v>
      </c>
      <c r="Q95" s="54">
        <v>100.81990794978314</v>
      </c>
      <c r="R95" s="54">
        <v>94.219142120058521</v>
      </c>
      <c r="S95" s="54">
        <v>97.732339069262338</v>
      </c>
      <c r="T95" s="54">
        <v>72.986157225283677</v>
      </c>
      <c r="U95" s="54">
        <v>89.986308778917291</v>
      </c>
      <c r="V95" s="55">
        <v>0</v>
      </c>
    </row>
    <row r="96" spans="1:22" ht="15.75" x14ac:dyDescent="0.25">
      <c r="A96" s="12" t="s">
        <v>14</v>
      </c>
      <c r="B96" s="64">
        <v>101.5</v>
      </c>
      <c r="C96" s="65">
        <v>102.05231275459303</v>
      </c>
      <c r="D96" s="54">
        <v>105.30877808992318</v>
      </c>
      <c r="E96" s="54">
        <v>98.353621363231852</v>
      </c>
      <c r="F96" s="54">
        <v>123.96515384880904</v>
      </c>
      <c r="G96" s="54">
        <v>115.89690379936735</v>
      </c>
      <c r="H96" s="54">
        <v>100.83377876068498</v>
      </c>
      <c r="I96" s="54">
        <v>99.223482771657359</v>
      </c>
      <c r="J96" s="54">
        <v>97.730280408542356</v>
      </c>
      <c r="K96" s="54">
        <v>140.90561971398503</v>
      </c>
      <c r="L96" s="54">
        <v>99.785604091059525</v>
      </c>
      <c r="M96" s="54">
        <v>236.07729564776116</v>
      </c>
      <c r="N96" s="54">
        <v>102.54811630525309</v>
      </c>
      <c r="O96" s="54">
        <v>108.04699883981085</v>
      </c>
      <c r="P96" s="54">
        <v>68.549451443590627</v>
      </c>
      <c r="Q96" s="54">
        <v>101.09868073872859</v>
      </c>
      <c r="R96" s="54">
        <v>94.877993293999054</v>
      </c>
      <c r="S96" s="54">
        <v>102.91012192414024</v>
      </c>
      <c r="T96" s="54">
        <v>96.517866082550213</v>
      </c>
      <c r="U96" s="54">
        <v>101.02931973659067</v>
      </c>
      <c r="V96" s="55">
        <v>0</v>
      </c>
    </row>
    <row r="97" spans="1:22" ht="15.75" x14ac:dyDescent="0.25">
      <c r="A97" s="12" t="s">
        <v>118</v>
      </c>
      <c r="B97" s="64">
        <v>105</v>
      </c>
      <c r="C97" s="65">
        <v>101.85083909619377</v>
      </c>
      <c r="D97" s="54">
        <v>112.64649245620319</v>
      </c>
      <c r="E97" s="54">
        <v>113.93042980813522</v>
      </c>
      <c r="F97" s="54">
        <v>105.04765978122035</v>
      </c>
      <c r="G97" s="54">
        <v>96.394124713413987</v>
      </c>
      <c r="H97" s="54">
        <v>96.016560944237412</v>
      </c>
      <c r="I97" s="54">
        <v>92.282264534013635</v>
      </c>
      <c r="J97" s="54">
        <v>96.295508204377583</v>
      </c>
      <c r="K97" s="54">
        <v>98.878358352753111</v>
      </c>
      <c r="L97" s="54">
        <v>90.115427822189105</v>
      </c>
      <c r="M97" s="54">
        <v>194.48805356617831</v>
      </c>
      <c r="N97" s="54">
        <v>96.1453652030347</v>
      </c>
      <c r="O97" s="54">
        <v>115.49999063940714</v>
      </c>
      <c r="P97" s="54">
        <v>102.00167198068652</v>
      </c>
      <c r="Q97" s="54">
        <v>97.971989918675931</v>
      </c>
      <c r="R97" s="54">
        <v>101.19714042318097</v>
      </c>
      <c r="S97" s="54">
        <v>96.171724521458756</v>
      </c>
      <c r="T97" s="54">
        <v>89.103542557373785</v>
      </c>
      <c r="U97" s="54">
        <v>93.773664960977769</v>
      </c>
      <c r="V97" s="55">
        <v>0</v>
      </c>
    </row>
    <row r="98" spans="1:22" ht="15.75" x14ac:dyDescent="0.25">
      <c r="A98" s="12" t="s">
        <v>119</v>
      </c>
      <c r="B98" s="64">
        <v>98.1</v>
      </c>
      <c r="C98" s="65">
        <v>69.962910324158145</v>
      </c>
      <c r="D98" s="54">
        <v>96.460741330917983</v>
      </c>
      <c r="E98" s="54">
        <v>147.83085012291056</v>
      </c>
      <c r="F98" s="54">
        <v>104.77769207723422</v>
      </c>
      <c r="G98" s="54">
        <v>94.281839591622557</v>
      </c>
      <c r="H98" s="54">
        <v>106.99848421987959</v>
      </c>
      <c r="I98" s="54">
        <v>98.971259186459079</v>
      </c>
      <c r="J98" s="54">
        <v>93.868098303255294</v>
      </c>
      <c r="K98" s="54">
        <v>86.533602691221091</v>
      </c>
      <c r="L98" s="54">
        <v>88.089881686911014</v>
      </c>
      <c r="M98" s="54">
        <v>136.14619086220873</v>
      </c>
      <c r="N98" s="54">
        <v>94.445651619194209</v>
      </c>
      <c r="O98" s="54">
        <v>94.922102677757323</v>
      </c>
      <c r="P98" s="54">
        <v>101.21970392735724</v>
      </c>
      <c r="Q98" s="54">
        <v>101.73333642681845</v>
      </c>
      <c r="R98" s="54">
        <v>104.37848526181202</v>
      </c>
      <c r="S98" s="54">
        <v>109.89231653092742</v>
      </c>
      <c r="T98" s="54">
        <v>89.010334259527639</v>
      </c>
      <c r="U98" s="54">
        <v>63.963143861536388</v>
      </c>
      <c r="V98" s="55">
        <v>0</v>
      </c>
    </row>
    <row r="99" spans="1:22" ht="15.75" x14ac:dyDescent="0.25">
      <c r="A99" s="12" t="s">
        <v>13</v>
      </c>
      <c r="B99" s="64">
        <v>101.5</v>
      </c>
      <c r="C99" s="65">
        <v>105.61965719785775</v>
      </c>
      <c r="D99" s="54">
        <v>104.38354493589881</v>
      </c>
      <c r="E99" s="54">
        <v>122.87960521358816</v>
      </c>
      <c r="F99" s="54">
        <v>105.36401276843281</v>
      </c>
      <c r="G99" s="54">
        <v>96.833431265897076</v>
      </c>
      <c r="H99" s="54">
        <v>96.541396568498968</v>
      </c>
      <c r="I99" s="54">
        <v>88.647569405719167</v>
      </c>
      <c r="J99" s="54">
        <v>104.04252844055128</v>
      </c>
      <c r="K99" s="54">
        <v>61.695600314214985</v>
      </c>
      <c r="L99" s="54">
        <v>107.78214218777428</v>
      </c>
      <c r="M99" s="54">
        <v>0.64952598103924164</v>
      </c>
      <c r="N99" s="54">
        <v>96.22538603857069</v>
      </c>
      <c r="O99" s="54">
        <v>98.726459169947162</v>
      </c>
      <c r="P99" s="54">
        <v>92.705098732054296</v>
      </c>
      <c r="Q99" s="54">
        <v>107.02389304744922</v>
      </c>
      <c r="R99" s="54">
        <v>94.44303822208056</v>
      </c>
      <c r="S99" s="54">
        <v>99.907637323148762</v>
      </c>
      <c r="T99" s="54">
        <v>110.72348740455482</v>
      </c>
      <c r="U99" s="54">
        <v>96.116043009782771</v>
      </c>
      <c r="V99" s="55">
        <v>0</v>
      </c>
    </row>
    <row r="100" spans="1:22" ht="15.75" x14ac:dyDescent="0.25">
      <c r="A100" s="12" t="s">
        <v>12</v>
      </c>
      <c r="B100" s="64">
        <v>100.9</v>
      </c>
      <c r="C100" s="60">
        <v>82.548997919975676</v>
      </c>
      <c r="D100" s="61">
        <v>101.11903962436011</v>
      </c>
      <c r="E100" s="61">
        <v>73.343742163904608</v>
      </c>
      <c r="F100" s="61">
        <v>104.5365924947705</v>
      </c>
      <c r="G100" s="61">
        <v>79.139242723645893</v>
      </c>
      <c r="H100" s="61">
        <v>110.91728818139607</v>
      </c>
      <c r="I100" s="61">
        <v>102.18407398222979</v>
      </c>
      <c r="J100" s="61">
        <v>100.30265629956851</v>
      </c>
      <c r="K100" s="61">
        <v>139.84779421934132</v>
      </c>
      <c r="L100" s="61">
        <v>94.996416006683006</v>
      </c>
      <c r="M100" s="61">
        <v>13.29457994179605</v>
      </c>
      <c r="N100" s="61">
        <v>126.75468430885464</v>
      </c>
      <c r="O100" s="61">
        <v>111.4758519225107</v>
      </c>
      <c r="P100" s="61">
        <v>35.741729499329402</v>
      </c>
      <c r="Q100" s="61">
        <v>103.69751178487535</v>
      </c>
      <c r="R100" s="61">
        <v>99.3425631550719</v>
      </c>
      <c r="S100" s="61">
        <v>98.500304765176196</v>
      </c>
      <c r="T100" s="61">
        <v>93.434378102495046</v>
      </c>
      <c r="U100" s="61">
        <v>93.176295658314018</v>
      </c>
      <c r="V100" s="62">
        <v>0</v>
      </c>
    </row>
    <row r="101" spans="1:22" x14ac:dyDescent="0.2">
      <c r="A101" s="114"/>
      <c r="B101" s="114"/>
      <c r="C101" s="114"/>
      <c r="D101" s="114"/>
      <c r="E101" s="114"/>
    </row>
    <row r="102" spans="1:22" s="98" customFormat="1" ht="52.5" customHeight="1" x14ac:dyDescent="0.2">
      <c r="A102" s="109" t="s">
        <v>218</v>
      </c>
      <c r="B102" s="109"/>
      <c r="C102" s="109"/>
      <c r="D102" s="109"/>
      <c r="E102" s="109"/>
    </row>
    <row r="103" spans="1:22" x14ac:dyDescent="0.2">
      <c r="A103" s="33"/>
      <c r="B103" s="33"/>
      <c r="C103" s="33"/>
      <c r="D103" s="33"/>
      <c r="E103" s="33"/>
    </row>
    <row r="104" spans="1:22" x14ac:dyDescent="0.2">
      <c r="A104" s="19"/>
    </row>
    <row r="105" spans="1:22" x14ac:dyDescent="0.2">
      <c r="A105" s="19"/>
    </row>
    <row r="106" spans="1:22" x14ac:dyDescent="0.2">
      <c r="A106" s="19"/>
    </row>
    <row r="107" spans="1:22" x14ac:dyDescent="0.2">
      <c r="A107" s="19"/>
    </row>
    <row r="108" spans="1:22" x14ac:dyDescent="0.2">
      <c r="A108" s="19"/>
    </row>
    <row r="109" spans="1:22" x14ac:dyDescent="0.2">
      <c r="A109" s="19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</row>
    <row r="110" spans="1:22" x14ac:dyDescent="0.2">
      <c r="A110" s="19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</row>
    <row r="111" spans="1:22" x14ac:dyDescent="0.2">
      <c r="A111" s="19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</row>
    <row r="112" spans="1:22" x14ac:dyDescent="0.2">
      <c r="A112" s="19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</row>
    <row r="113" spans="1:17" x14ac:dyDescent="0.2">
      <c r="A113" s="19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</row>
    <row r="114" spans="1:17" x14ac:dyDescent="0.2">
      <c r="A114" s="19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</row>
    <row r="115" spans="1:17" x14ac:dyDescent="0.2">
      <c r="A115" s="19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</row>
    <row r="116" spans="1:17" x14ac:dyDescent="0.2">
      <c r="A116" s="19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</row>
    <row r="117" spans="1:17" x14ac:dyDescent="0.2">
      <c r="A117" s="19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</row>
    <row r="118" spans="1:17" x14ac:dyDescent="0.2">
      <c r="A118" s="19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</row>
    <row r="119" spans="1:17" x14ac:dyDescent="0.2">
      <c r="A119" s="19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</row>
  </sheetData>
  <mergeCells count="5">
    <mergeCell ref="A2:E2"/>
    <mergeCell ref="A3:A4"/>
    <mergeCell ref="B3:B4"/>
    <mergeCell ref="A101:E101"/>
    <mergeCell ref="A102:E102"/>
  </mergeCells>
  <conditionalFormatting sqref="A38">
    <cfRule type="cellIs" dxfId="23" priority="1" stopIfTrue="1" operator="lessThan">
      <formula>0</formula>
    </cfRule>
  </conditionalFormatting>
  <hyperlinks>
    <hyperlink ref="A1" location="Содержание!A1" display="          К содержанию"/>
  </hyperlink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V119"/>
  <sheetViews>
    <sheetView zoomScale="70" zoomScaleNormal="70" workbookViewId="0"/>
  </sheetViews>
  <sheetFormatPr defaultRowHeight="15" x14ac:dyDescent="0.2"/>
  <cols>
    <col min="1" max="1" width="43.42578125" style="18" customWidth="1"/>
    <col min="2" max="2" width="19" style="20" customWidth="1"/>
    <col min="3" max="3" width="18.140625" style="20" customWidth="1"/>
    <col min="4" max="4" width="14.7109375" style="20" customWidth="1"/>
    <col min="5" max="5" width="20.42578125" style="20" customWidth="1"/>
    <col min="6" max="6" width="17.140625" style="20" customWidth="1"/>
    <col min="7" max="7" width="18.140625" style="20" customWidth="1"/>
    <col min="8" max="8" width="17" style="20" customWidth="1"/>
    <col min="9" max="9" width="19.7109375" style="20" customWidth="1"/>
    <col min="10" max="10" width="20.140625" style="20" customWidth="1"/>
    <col min="11" max="11" width="17" style="20" customWidth="1"/>
    <col min="12" max="12" width="17.7109375" style="20" customWidth="1"/>
    <col min="13" max="13" width="16.5703125" style="20" customWidth="1"/>
    <col min="14" max="14" width="17.85546875" style="20" customWidth="1"/>
    <col min="15" max="15" width="22.7109375" style="20" customWidth="1"/>
    <col min="16" max="16" width="21.28515625" style="20" customWidth="1"/>
    <col min="17" max="17" width="20.28515625" style="20" customWidth="1"/>
    <col min="18" max="18" width="15.140625" style="18" customWidth="1"/>
    <col min="19" max="19" width="19.5703125" style="18" customWidth="1"/>
    <col min="20" max="20" width="16.140625" style="18" bestFit="1" customWidth="1"/>
    <col min="21" max="21" width="20.42578125" style="18" customWidth="1"/>
    <col min="22" max="22" width="25.7109375" style="18" bestFit="1" customWidth="1"/>
    <col min="23" max="16384" width="9.140625" style="18"/>
  </cols>
  <sheetData>
    <row r="1" spans="1:22" ht="33" customHeight="1" x14ac:dyDescent="0.2">
      <c r="A1" s="36" t="s">
        <v>127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22" ht="49.5" customHeight="1" x14ac:dyDescent="0.25">
      <c r="A2" s="111" t="s">
        <v>230</v>
      </c>
      <c r="B2" s="111"/>
      <c r="C2" s="111"/>
      <c r="D2" s="111"/>
      <c r="E2" s="111"/>
      <c r="F2" s="15"/>
      <c r="G2" s="15"/>
      <c r="H2" s="15"/>
      <c r="I2" s="15"/>
      <c r="J2" s="16"/>
      <c r="K2" s="16"/>
      <c r="L2" s="16"/>
      <c r="M2" s="16"/>
      <c r="N2" s="16"/>
      <c r="O2" s="16"/>
      <c r="P2" s="16"/>
      <c r="Q2" s="16"/>
    </row>
    <row r="3" spans="1:22" ht="15.75" customHeight="1" x14ac:dyDescent="0.2">
      <c r="A3" s="112"/>
      <c r="B3" s="103" t="s">
        <v>83</v>
      </c>
      <c r="C3" s="5" t="s">
        <v>82</v>
      </c>
      <c r="D3" s="5" t="s">
        <v>81</v>
      </c>
      <c r="E3" s="5" t="s">
        <v>80</v>
      </c>
      <c r="F3" s="5" t="s">
        <v>79</v>
      </c>
      <c r="G3" s="5" t="s">
        <v>78</v>
      </c>
      <c r="H3" s="5" t="s">
        <v>77</v>
      </c>
      <c r="I3" s="5" t="s">
        <v>76</v>
      </c>
      <c r="J3" s="5" t="s">
        <v>75</v>
      </c>
      <c r="K3" s="5" t="s">
        <v>74</v>
      </c>
      <c r="L3" s="5" t="s">
        <v>73</v>
      </c>
      <c r="M3" s="5" t="s">
        <v>72</v>
      </c>
      <c r="N3" s="5" t="s">
        <v>71</v>
      </c>
      <c r="O3" s="5" t="s">
        <v>70</v>
      </c>
      <c r="P3" s="5" t="s">
        <v>69</v>
      </c>
      <c r="Q3" s="5" t="s">
        <v>68</v>
      </c>
      <c r="R3" s="5" t="s">
        <v>84</v>
      </c>
      <c r="S3" s="5" t="s">
        <v>128</v>
      </c>
      <c r="T3" s="5" t="s">
        <v>129</v>
      </c>
      <c r="U3" s="5" t="s">
        <v>130</v>
      </c>
      <c r="V3" s="5" t="s">
        <v>131</v>
      </c>
    </row>
    <row r="4" spans="1:22" ht="166.5" customHeight="1" x14ac:dyDescent="0.2">
      <c r="A4" s="113"/>
      <c r="B4" s="104"/>
      <c r="C4" s="11" t="s">
        <v>132</v>
      </c>
      <c r="D4" s="11" t="s">
        <v>67</v>
      </c>
      <c r="E4" s="11" t="s">
        <v>66</v>
      </c>
      <c r="F4" s="11" t="s">
        <v>133</v>
      </c>
      <c r="G4" s="11" t="s">
        <v>134</v>
      </c>
      <c r="H4" s="11" t="s">
        <v>65</v>
      </c>
      <c r="I4" s="11" t="s">
        <v>135</v>
      </c>
      <c r="J4" s="11" t="s">
        <v>136</v>
      </c>
      <c r="K4" s="11" t="s">
        <v>137</v>
      </c>
      <c r="L4" s="11" t="s">
        <v>138</v>
      </c>
      <c r="M4" s="11" t="s">
        <v>139</v>
      </c>
      <c r="N4" s="11" t="s">
        <v>140</v>
      </c>
      <c r="O4" s="11" t="s">
        <v>141</v>
      </c>
      <c r="P4" s="11" t="s">
        <v>142</v>
      </c>
      <c r="Q4" s="11" t="s">
        <v>143</v>
      </c>
      <c r="R4" s="11" t="s">
        <v>64</v>
      </c>
      <c r="S4" s="11" t="s">
        <v>144</v>
      </c>
      <c r="T4" s="11" t="s">
        <v>145</v>
      </c>
      <c r="U4" s="11" t="s">
        <v>146</v>
      </c>
      <c r="V4" s="11" t="s">
        <v>209</v>
      </c>
    </row>
    <row r="5" spans="1:22" s="21" customFormat="1" ht="15.75" x14ac:dyDescent="0.25">
      <c r="A5" s="6" t="s">
        <v>87</v>
      </c>
      <c r="B5" s="48">
        <v>107.3</v>
      </c>
      <c r="C5" s="48">
        <v>101.66486676577713</v>
      </c>
      <c r="D5" s="48">
        <v>107.12260018179221</v>
      </c>
      <c r="E5" s="48">
        <v>106.90004385238232</v>
      </c>
      <c r="F5" s="48">
        <v>106.50459545840469</v>
      </c>
      <c r="G5" s="48">
        <v>109.67452804665514</v>
      </c>
      <c r="H5" s="48">
        <v>105.67250232489194</v>
      </c>
      <c r="I5" s="48">
        <v>110.5731736057835</v>
      </c>
      <c r="J5" s="48">
        <v>110.00930590234424</v>
      </c>
      <c r="K5" s="48">
        <v>127.06972243647201</v>
      </c>
      <c r="L5" s="48">
        <v>115.97024400835213</v>
      </c>
      <c r="M5" s="48">
        <v>117.3061153797444</v>
      </c>
      <c r="N5" s="48">
        <v>105.38740310442299</v>
      </c>
      <c r="O5" s="48">
        <v>107.75350518387687</v>
      </c>
      <c r="P5" s="48">
        <v>114.63521215867323</v>
      </c>
      <c r="Q5" s="48">
        <v>100.01741370370745</v>
      </c>
      <c r="R5" s="48">
        <v>101.89111420103431</v>
      </c>
      <c r="S5" s="48">
        <v>102.82260586267815</v>
      </c>
      <c r="T5" s="48">
        <v>120.84490461038638</v>
      </c>
      <c r="U5" s="48">
        <v>108.46439370654724</v>
      </c>
      <c r="V5" s="48">
        <v>0</v>
      </c>
    </row>
    <row r="6" spans="1:22" ht="15.75" x14ac:dyDescent="0.25">
      <c r="A6" s="6" t="s">
        <v>63</v>
      </c>
      <c r="B6" s="48">
        <v>109.4</v>
      </c>
      <c r="C6" s="48">
        <v>99.420727139660826</v>
      </c>
      <c r="D6" s="48">
        <v>107.07872828060148</v>
      </c>
      <c r="E6" s="48">
        <v>112.64505691685069</v>
      </c>
      <c r="F6" s="48">
        <v>109.7004381739296</v>
      </c>
      <c r="G6" s="48">
        <v>109.45605694345919</v>
      </c>
      <c r="H6" s="48">
        <v>109.1327440971845</v>
      </c>
      <c r="I6" s="48">
        <v>104.14975221275959</v>
      </c>
      <c r="J6" s="48">
        <v>114.01435470585453</v>
      </c>
      <c r="K6" s="48">
        <v>138.52690401499302</v>
      </c>
      <c r="L6" s="48">
        <v>123.60661132823321</v>
      </c>
      <c r="M6" s="48">
        <v>127.68979393551254</v>
      </c>
      <c r="N6" s="48">
        <v>106.38001819930139</v>
      </c>
      <c r="O6" s="48">
        <v>109.01782863094634</v>
      </c>
      <c r="P6" s="48">
        <v>127.20076975582761</v>
      </c>
      <c r="Q6" s="48">
        <v>100.76228317894066</v>
      </c>
      <c r="R6" s="48">
        <v>103.82898936017855</v>
      </c>
      <c r="S6" s="48">
        <v>103.46269163618236</v>
      </c>
      <c r="T6" s="48">
        <v>134.13214423137674</v>
      </c>
      <c r="U6" s="48">
        <v>105.05256336520306</v>
      </c>
      <c r="V6" s="48">
        <v>0</v>
      </c>
    </row>
    <row r="7" spans="1:22" ht="15.75" x14ac:dyDescent="0.25">
      <c r="A7" s="12" t="s">
        <v>120</v>
      </c>
      <c r="B7" s="64">
        <v>102.8</v>
      </c>
      <c r="C7" s="65">
        <v>101.5</v>
      </c>
      <c r="D7" s="54">
        <v>107.8</v>
      </c>
      <c r="E7" s="54">
        <v>104.4</v>
      </c>
      <c r="F7" s="54">
        <v>103.6</v>
      </c>
      <c r="G7" s="54">
        <v>134.9</v>
      </c>
      <c r="H7" s="54">
        <v>91.6</v>
      </c>
      <c r="I7" s="54">
        <v>101.8</v>
      </c>
      <c r="J7" s="54">
        <v>105.1</v>
      </c>
      <c r="K7" s="54">
        <v>111.2</v>
      </c>
      <c r="L7" s="54">
        <v>93.4</v>
      </c>
      <c r="M7" s="54">
        <v>124.4</v>
      </c>
      <c r="N7" s="54">
        <v>98.3</v>
      </c>
      <c r="O7" s="54">
        <v>103.6</v>
      </c>
      <c r="P7" s="54">
        <v>112.2</v>
      </c>
      <c r="Q7" s="54">
        <v>99</v>
      </c>
      <c r="R7" s="54">
        <v>103.2</v>
      </c>
      <c r="S7" s="54">
        <v>100.8</v>
      </c>
      <c r="T7" s="54">
        <v>104.3</v>
      </c>
      <c r="U7" s="54">
        <v>105.1</v>
      </c>
      <c r="V7" s="55">
        <v>0</v>
      </c>
    </row>
    <row r="8" spans="1:22" ht="15.75" x14ac:dyDescent="0.25">
      <c r="A8" s="12" t="s">
        <v>62</v>
      </c>
      <c r="B8" s="64">
        <v>103.8</v>
      </c>
      <c r="C8" s="65">
        <v>107.8</v>
      </c>
      <c r="D8" s="54">
        <v>117.8</v>
      </c>
      <c r="E8" s="54">
        <v>107.4</v>
      </c>
      <c r="F8" s="54">
        <v>116.4</v>
      </c>
      <c r="G8" s="54">
        <v>137.19999999999999</v>
      </c>
      <c r="H8" s="54">
        <v>77.8</v>
      </c>
      <c r="I8" s="54">
        <v>100.4</v>
      </c>
      <c r="J8" s="54">
        <v>103.3</v>
      </c>
      <c r="K8" s="54">
        <v>127.8</v>
      </c>
      <c r="L8" s="54">
        <v>104.2</v>
      </c>
      <c r="M8" s="54">
        <v>94.4</v>
      </c>
      <c r="N8" s="54">
        <v>99.9</v>
      </c>
      <c r="O8" s="54">
        <v>124.1</v>
      </c>
      <c r="P8" s="54">
        <v>83.5</v>
      </c>
      <c r="Q8" s="54">
        <v>98.9</v>
      </c>
      <c r="R8" s="54">
        <v>100.3</v>
      </c>
      <c r="S8" s="54">
        <v>100.1</v>
      </c>
      <c r="T8" s="54">
        <v>138.19999999999999</v>
      </c>
      <c r="U8" s="54">
        <v>102.9</v>
      </c>
      <c r="V8" s="55">
        <v>0</v>
      </c>
    </row>
    <row r="9" spans="1:22" ht="15.75" x14ac:dyDescent="0.25">
      <c r="A9" s="12" t="s">
        <v>121</v>
      </c>
      <c r="B9" s="64">
        <v>112.9</v>
      </c>
      <c r="C9" s="65">
        <v>98.9</v>
      </c>
      <c r="D9" s="54">
        <v>132.5</v>
      </c>
      <c r="E9" s="54">
        <v>129.19999999999999</v>
      </c>
      <c r="F9" s="54">
        <v>117.3</v>
      </c>
      <c r="G9" s="54">
        <v>105.6</v>
      </c>
      <c r="H9" s="54">
        <v>104.6</v>
      </c>
      <c r="I9" s="54">
        <v>109</v>
      </c>
      <c r="J9" s="54">
        <v>102.1</v>
      </c>
      <c r="K9" s="54">
        <v>125.8</v>
      </c>
      <c r="L9" s="54">
        <v>106.1</v>
      </c>
      <c r="M9" s="54">
        <v>99.7</v>
      </c>
      <c r="N9" s="54">
        <v>99.5</v>
      </c>
      <c r="O9" s="54">
        <v>104.8</v>
      </c>
      <c r="P9" s="54">
        <v>111.1</v>
      </c>
      <c r="Q9" s="54">
        <v>99.3</v>
      </c>
      <c r="R9" s="54">
        <v>99.8</v>
      </c>
      <c r="S9" s="54">
        <v>100.3</v>
      </c>
      <c r="T9" s="54">
        <v>117.1</v>
      </c>
      <c r="U9" s="54">
        <v>111.8</v>
      </c>
      <c r="V9" s="55">
        <v>0</v>
      </c>
    </row>
    <row r="10" spans="1:22" ht="15.75" x14ac:dyDescent="0.25">
      <c r="A10" s="12" t="s">
        <v>61</v>
      </c>
      <c r="B10" s="64">
        <v>104</v>
      </c>
      <c r="C10" s="65">
        <v>100.9</v>
      </c>
      <c r="D10" s="54">
        <v>109.1</v>
      </c>
      <c r="E10" s="54">
        <v>108.3</v>
      </c>
      <c r="F10" s="54">
        <v>100</v>
      </c>
      <c r="G10" s="54">
        <v>100.5</v>
      </c>
      <c r="H10" s="54">
        <v>91</v>
      </c>
      <c r="I10" s="54">
        <v>105.2</v>
      </c>
      <c r="J10" s="54">
        <v>103.5</v>
      </c>
      <c r="K10" s="54">
        <v>116.1</v>
      </c>
      <c r="L10" s="54">
        <v>107.6</v>
      </c>
      <c r="M10" s="54">
        <v>93.7</v>
      </c>
      <c r="N10" s="54">
        <v>113.1</v>
      </c>
      <c r="O10" s="54">
        <v>102.2</v>
      </c>
      <c r="P10" s="54">
        <v>113.4</v>
      </c>
      <c r="Q10" s="54">
        <v>99</v>
      </c>
      <c r="R10" s="54">
        <v>100.1</v>
      </c>
      <c r="S10" s="54">
        <v>103</v>
      </c>
      <c r="T10" s="54">
        <v>109</v>
      </c>
      <c r="U10" s="54">
        <v>107.6</v>
      </c>
      <c r="V10" s="55">
        <v>0</v>
      </c>
    </row>
    <row r="11" spans="1:22" ht="15.75" x14ac:dyDescent="0.25">
      <c r="A11" s="12" t="s">
        <v>60</v>
      </c>
      <c r="B11" s="64">
        <v>101.9</v>
      </c>
      <c r="C11" s="65">
        <v>84.3</v>
      </c>
      <c r="D11" s="54">
        <v>105.5</v>
      </c>
      <c r="E11" s="54">
        <v>103.8</v>
      </c>
      <c r="F11" s="54">
        <v>117.7</v>
      </c>
      <c r="G11" s="54">
        <v>97.6</v>
      </c>
      <c r="H11" s="54">
        <v>97</v>
      </c>
      <c r="I11" s="54">
        <v>101.8</v>
      </c>
      <c r="J11" s="54">
        <v>103.8</v>
      </c>
      <c r="K11" s="54">
        <v>99.9</v>
      </c>
      <c r="L11" s="54">
        <v>106.2</v>
      </c>
      <c r="M11" s="54">
        <v>82.7</v>
      </c>
      <c r="N11" s="54">
        <v>96.3</v>
      </c>
      <c r="O11" s="54">
        <v>111.8</v>
      </c>
      <c r="P11" s="54">
        <v>137.19999999999999</v>
      </c>
      <c r="Q11" s="54">
        <v>100.3</v>
      </c>
      <c r="R11" s="54">
        <v>98.9</v>
      </c>
      <c r="S11" s="54">
        <v>98.2</v>
      </c>
      <c r="T11" s="54">
        <v>105.6</v>
      </c>
      <c r="U11" s="54">
        <v>94.3</v>
      </c>
      <c r="V11" s="55">
        <v>0</v>
      </c>
    </row>
    <row r="12" spans="1:22" ht="15.75" x14ac:dyDescent="0.25">
      <c r="A12" s="12" t="s">
        <v>122</v>
      </c>
      <c r="B12" s="64">
        <v>107.5</v>
      </c>
      <c r="C12" s="65">
        <v>99</v>
      </c>
      <c r="D12" s="54">
        <v>111.3</v>
      </c>
      <c r="E12" s="54">
        <v>113.7</v>
      </c>
      <c r="F12" s="54">
        <v>106.6</v>
      </c>
      <c r="G12" s="54">
        <v>129.5</v>
      </c>
      <c r="H12" s="54">
        <v>120.4</v>
      </c>
      <c r="I12" s="54">
        <v>105.9</v>
      </c>
      <c r="J12" s="54">
        <v>126.2</v>
      </c>
      <c r="K12" s="54">
        <v>123.8</v>
      </c>
      <c r="L12" s="54">
        <v>101.4</v>
      </c>
      <c r="M12" s="54">
        <v>108.3</v>
      </c>
      <c r="N12" s="54">
        <v>100.5</v>
      </c>
      <c r="O12" s="54">
        <v>75.099999999999994</v>
      </c>
      <c r="P12" s="54">
        <v>99.9</v>
      </c>
      <c r="Q12" s="54">
        <v>99.6</v>
      </c>
      <c r="R12" s="54">
        <v>100.6</v>
      </c>
      <c r="S12" s="54">
        <v>103</v>
      </c>
      <c r="T12" s="54">
        <v>130</v>
      </c>
      <c r="U12" s="54">
        <v>97.5</v>
      </c>
      <c r="V12" s="55">
        <v>0</v>
      </c>
    </row>
    <row r="13" spans="1:22" ht="15.75" x14ac:dyDescent="0.25">
      <c r="A13" s="12" t="s">
        <v>59</v>
      </c>
      <c r="B13" s="64">
        <v>105.1</v>
      </c>
      <c r="C13" s="65">
        <v>96.9</v>
      </c>
      <c r="D13" s="54">
        <v>123.3</v>
      </c>
      <c r="E13" s="54">
        <v>107.8</v>
      </c>
      <c r="F13" s="54">
        <v>117.6</v>
      </c>
      <c r="G13" s="54">
        <v>96.2</v>
      </c>
      <c r="H13" s="54">
        <v>120.5</v>
      </c>
      <c r="I13" s="54">
        <v>103.2</v>
      </c>
      <c r="J13" s="54">
        <v>102.5</v>
      </c>
      <c r="K13" s="54">
        <v>115</v>
      </c>
      <c r="L13" s="54">
        <v>116.2</v>
      </c>
      <c r="M13" s="54">
        <v>103.6</v>
      </c>
      <c r="N13" s="54">
        <v>103.7</v>
      </c>
      <c r="O13" s="54">
        <v>87.5</v>
      </c>
      <c r="P13" s="54">
        <v>105.5</v>
      </c>
      <c r="Q13" s="54">
        <v>100</v>
      </c>
      <c r="R13" s="54">
        <v>101.1</v>
      </c>
      <c r="S13" s="54">
        <v>96.9</v>
      </c>
      <c r="T13" s="54">
        <v>113.8</v>
      </c>
      <c r="U13" s="54">
        <v>102.4</v>
      </c>
      <c r="V13" s="55">
        <v>0</v>
      </c>
    </row>
    <row r="14" spans="1:22" ht="15.75" x14ac:dyDescent="0.25">
      <c r="A14" s="12" t="s">
        <v>58</v>
      </c>
      <c r="B14" s="64">
        <v>105.8</v>
      </c>
      <c r="C14" s="65">
        <v>90.2</v>
      </c>
      <c r="D14" s="54">
        <v>103.7</v>
      </c>
      <c r="E14" s="54">
        <v>113.5</v>
      </c>
      <c r="F14" s="54">
        <v>97.7</v>
      </c>
      <c r="G14" s="54">
        <v>110.2</v>
      </c>
      <c r="H14" s="54">
        <v>141.1</v>
      </c>
      <c r="I14" s="54">
        <v>114.3</v>
      </c>
      <c r="J14" s="54">
        <v>103.4</v>
      </c>
      <c r="K14" s="54">
        <v>101.8</v>
      </c>
      <c r="L14" s="54">
        <v>96.8</v>
      </c>
      <c r="M14" s="54">
        <v>100.8</v>
      </c>
      <c r="N14" s="54">
        <v>97.8</v>
      </c>
      <c r="O14" s="54">
        <v>182.8</v>
      </c>
      <c r="P14" s="54">
        <v>98.9</v>
      </c>
      <c r="Q14" s="54">
        <v>98.7</v>
      </c>
      <c r="R14" s="54">
        <v>99.8</v>
      </c>
      <c r="S14" s="54">
        <v>101.5</v>
      </c>
      <c r="T14" s="54">
        <v>109.2</v>
      </c>
      <c r="U14" s="54">
        <v>97.8</v>
      </c>
      <c r="V14" s="55">
        <v>0</v>
      </c>
    </row>
    <row r="15" spans="1:22" ht="15.75" x14ac:dyDescent="0.25">
      <c r="A15" s="12" t="s">
        <v>57</v>
      </c>
      <c r="B15" s="64">
        <v>104.5</v>
      </c>
      <c r="C15" s="65">
        <v>86.2</v>
      </c>
      <c r="D15" s="54">
        <v>99.3</v>
      </c>
      <c r="E15" s="54">
        <v>112.4</v>
      </c>
      <c r="F15" s="54">
        <v>89</v>
      </c>
      <c r="G15" s="54">
        <v>128</v>
      </c>
      <c r="H15" s="54">
        <v>103.5</v>
      </c>
      <c r="I15" s="54">
        <v>100.8</v>
      </c>
      <c r="J15" s="54">
        <v>115.7</v>
      </c>
      <c r="K15" s="54">
        <v>116.9</v>
      </c>
      <c r="L15" s="54">
        <v>98.2</v>
      </c>
      <c r="M15" s="54">
        <v>97.8</v>
      </c>
      <c r="N15" s="54">
        <v>101.9</v>
      </c>
      <c r="O15" s="54">
        <v>116.1</v>
      </c>
      <c r="P15" s="54">
        <v>114</v>
      </c>
      <c r="Q15" s="54">
        <v>98.7</v>
      </c>
      <c r="R15" s="54">
        <v>103.6</v>
      </c>
      <c r="S15" s="54">
        <v>99.4</v>
      </c>
      <c r="T15" s="54">
        <v>123.6</v>
      </c>
      <c r="U15" s="54">
        <v>94.7</v>
      </c>
      <c r="V15" s="55">
        <v>0</v>
      </c>
    </row>
    <row r="16" spans="1:22" ht="15.75" x14ac:dyDescent="0.25">
      <c r="A16" s="12" t="s">
        <v>123</v>
      </c>
      <c r="B16" s="64">
        <v>111.6</v>
      </c>
      <c r="C16" s="65">
        <v>114.8</v>
      </c>
      <c r="D16" s="54">
        <v>106.4</v>
      </c>
      <c r="E16" s="54">
        <v>116.1</v>
      </c>
      <c r="F16" s="54">
        <v>111.1</v>
      </c>
      <c r="G16" s="54">
        <v>120.2</v>
      </c>
      <c r="H16" s="54">
        <v>104</v>
      </c>
      <c r="I16" s="54">
        <v>117.4</v>
      </c>
      <c r="J16" s="54">
        <v>109.4</v>
      </c>
      <c r="K16" s="54">
        <v>142.6</v>
      </c>
      <c r="L16" s="54">
        <v>104.1</v>
      </c>
      <c r="M16" s="54">
        <v>108.3</v>
      </c>
      <c r="N16" s="54">
        <v>111.1</v>
      </c>
      <c r="O16" s="54">
        <v>109.8</v>
      </c>
      <c r="P16" s="54">
        <v>112.5</v>
      </c>
      <c r="Q16" s="54">
        <v>102.3</v>
      </c>
      <c r="R16" s="54">
        <v>102.3</v>
      </c>
      <c r="S16" s="54">
        <v>101.7</v>
      </c>
      <c r="T16" s="54">
        <v>106.5</v>
      </c>
      <c r="U16" s="54">
        <v>126.1</v>
      </c>
      <c r="V16" s="55">
        <v>0</v>
      </c>
    </row>
    <row r="17" spans="1:22" ht="15.75" x14ac:dyDescent="0.25">
      <c r="A17" s="12" t="s">
        <v>56</v>
      </c>
      <c r="B17" s="64">
        <v>102</v>
      </c>
      <c r="C17" s="65">
        <v>102.3</v>
      </c>
      <c r="D17" s="54">
        <v>97.1</v>
      </c>
      <c r="E17" s="54">
        <v>104.5</v>
      </c>
      <c r="F17" s="54">
        <v>106</v>
      </c>
      <c r="G17" s="54">
        <v>116.6</v>
      </c>
      <c r="H17" s="54">
        <v>93.1</v>
      </c>
      <c r="I17" s="54">
        <v>102.9</v>
      </c>
      <c r="J17" s="54">
        <v>99.3</v>
      </c>
      <c r="K17" s="54">
        <v>114.5</v>
      </c>
      <c r="L17" s="54">
        <v>101.7</v>
      </c>
      <c r="M17" s="54">
        <v>109.1</v>
      </c>
      <c r="N17" s="54">
        <v>104.5</v>
      </c>
      <c r="O17" s="54">
        <v>102.8</v>
      </c>
      <c r="P17" s="54">
        <v>94.9</v>
      </c>
      <c r="Q17" s="54">
        <v>98.9</v>
      </c>
      <c r="R17" s="54">
        <v>97.7</v>
      </c>
      <c r="S17" s="54">
        <v>99.9</v>
      </c>
      <c r="T17" s="54">
        <v>107.1</v>
      </c>
      <c r="U17" s="54">
        <v>122.8</v>
      </c>
      <c r="V17" s="55">
        <v>0</v>
      </c>
    </row>
    <row r="18" spans="1:22" ht="15.75" x14ac:dyDescent="0.25">
      <c r="A18" s="12" t="s">
        <v>55</v>
      </c>
      <c r="B18" s="64">
        <v>103.9</v>
      </c>
      <c r="C18" s="65">
        <v>97.6</v>
      </c>
      <c r="D18" s="54">
        <v>94.6</v>
      </c>
      <c r="E18" s="54">
        <v>107.1</v>
      </c>
      <c r="F18" s="54">
        <v>108.5</v>
      </c>
      <c r="G18" s="54">
        <v>104</v>
      </c>
      <c r="H18" s="54">
        <v>118.7</v>
      </c>
      <c r="I18" s="54">
        <v>104.3</v>
      </c>
      <c r="J18" s="54">
        <v>99</v>
      </c>
      <c r="K18" s="54">
        <v>137.4</v>
      </c>
      <c r="L18" s="54">
        <v>114</v>
      </c>
      <c r="M18" s="54">
        <v>102.9</v>
      </c>
      <c r="N18" s="54">
        <v>102</v>
      </c>
      <c r="O18" s="54">
        <v>91.3</v>
      </c>
      <c r="P18" s="54">
        <v>113.9</v>
      </c>
      <c r="Q18" s="54">
        <v>99.2</v>
      </c>
      <c r="R18" s="54">
        <v>100.2</v>
      </c>
      <c r="S18" s="54">
        <v>100.9</v>
      </c>
      <c r="T18" s="54">
        <v>103.8</v>
      </c>
      <c r="U18" s="54">
        <v>101.7</v>
      </c>
      <c r="V18" s="55">
        <v>0</v>
      </c>
    </row>
    <row r="19" spans="1:22" ht="15.75" x14ac:dyDescent="0.25">
      <c r="A19" s="12" t="s">
        <v>54</v>
      </c>
      <c r="B19" s="64">
        <v>105</v>
      </c>
      <c r="C19" s="65">
        <v>95.7</v>
      </c>
      <c r="D19" s="54">
        <v>96.3</v>
      </c>
      <c r="E19" s="54">
        <v>110.6</v>
      </c>
      <c r="F19" s="54">
        <v>102.5</v>
      </c>
      <c r="G19" s="54">
        <v>98.6</v>
      </c>
      <c r="H19" s="54">
        <v>95</v>
      </c>
      <c r="I19" s="54">
        <v>103</v>
      </c>
      <c r="J19" s="54">
        <v>115.2</v>
      </c>
      <c r="K19" s="54">
        <v>112.5</v>
      </c>
      <c r="L19" s="54">
        <v>105.4</v>
      </c>
      <c r="M19" s="54">
        <v>111.9</v>
      </c>
      <c r="N19" s="54">
        <v>101.2</v>
      </c>
      <c r="O19" s="54">
        <v>108.7</v>
      </c>
      <c r="P19" s="54">
        <v>122.8</v>
      </c>
      <c r="Q19" s="54">
        <v>98.8</v>
      </c>
      <c r="R19" s="54">
        <v>99.8</v>
      </c>
      <c r="S19" s="54">
        <v>101.5</v>
      </c>
      <c r="T19" s="54">
        <v>97.6</v>
      </c>
      <c r="U19" s="54">
        <v>92</v>
      </c>
      <c r="V19" s="55">
        <v>0</v>
      </c>
    </row>
    <row r="20" spans="1:22" ht="15.75" x14ac:dyDescent="0.25">
      <c r="A20" s="12" t="s">
        <v>53</v>
      </c>
      <c r="B20" s="64">
        <v>100.3</v>
      </c>
      <c r="C20" s="65">
        <v>99.2</v>
      </c>
      <c r="D20" s="54">
        <v>107.2</v>
      </c>
      <c r="E20" s="54">
        <v>98.9</v>
      </c>
      <c r="F20" s="54">
        <v>105.7</v>
      </c>
      <c r="G20" s="54">
        <v>110.8</v>
      </c>
      <c r="H20" s="54">
        <v>112.1</v>
      </c>
      <c r="I20" s="54">
        <v>102.5</v>
      </c>
      <c r="J20" s="54">
        <v>101.7</v>
      </c>
      <c r="K20" s="54">
        <v>102.8</v>
      </c>
      <c r="L20" s="54">
        <v>102.2</v>
      </c>
      <c r="M20" s="54">
        <v>87.1</v>
      </c>
      <c r="N20" s="54">
        <v>101.4</v>
      </c>
      <c r="O20" s="54">
        <v>82.1</v>
      </c>
      <c r="P20" s="54">
        <v>97.2</v>
      </c>
      <c r="Q20" s="54">
        <v>99.8</v>
      </c>
      <c r="R20" s="54">
        <v>102.2</v>
      </c>
      <c r="S20" s="54">
        <v>99</v>
      </c>
      <c r="T20" s="54">
        <v>109.7</v>
      </c>
      <c r="U20" s="54">
        <v>95.1</v>
      </c>
      <c r="V20" s="55">
        <v>0</v>
      </c>
    </row>
    <row r="21" spans="1:22" ht="15.75" x14ac:dyDescent="0.25">
      <c r="A21" s="12" t="s">
        <v>124</v>
      </c>
      <c r="B21" s="64">
        <v>103</v>
      </c>
      <c r="C21" s="65">
        <v>97.6</v>
      </c>
      <c r="D21" s="54">
        <v>95.2</v>
      </c>
      <c r="E21" s="54">
        <v>100.2</v>
      </c>
      <c r="F21" s="54">
        <v>125.2</v>
      </c>
      <c r="G21" s="54">
        <v>100.8</v>
      </c>
      <c r="H21" s="54">
        <v>95</v>
      </c>
      <c r="I21" s="54">
        <v>100.6</v>
      </c>
      <c r="J21" s="54">
        <v>105.7</v>
      </c>
      <c r="K21" s="54">
        <v>127.7</v>
      </c>
      <c r="L21" s="54">
        <v>97.6</v>
      </c>
      <c r="M21" s="54">
        <v>97.9</v>
      </c>
      <c r="N21" s="54">
        <v>100.4</v>
      </c>
      <c r="O21" s="54">
        <v>101.2</v>
      </c>
      <c r="P21" s="54">
        <v>116.5</v>
      </c>
      <c r="Q21" s="54">
        <v>98.1</v>
      </c>
      <c r="R21" s="54">
        <v>100.6</v>
      </c>
      <c r="S21" s="54">
        <v>102.6</v>
      </c>
      <c r="T21" s="54">
        <v>125.3</v>
      </c>
      <c r="U21" s="54">
        <v>114.1</v>
      </c>
      <c r="V21" s="55">
        <v>0</v>
      </c>
    </row>
    <row r="22" spans="1:22" ht="15.75" x14ac:dyDescent="0.25">
      <c r="A22" s="12" t="s">
        <v>125</v>
      </c>
      <c r="B22" s="64">
        <v>105.6</v>
      </c>
      <c r="C22" s="65">
        <v>95</v>
      </c>
      <c r="D22" s="54">
        <v>116.7</v>
      </c>
      <c r="E22" s="54">
        <v>107</v>
      </c>
      <c r="F22" s="54">
        <v>102.9</v>
      </c>
      <c r="G22" s="54">
        <v>132</v>
      </c>
      <c r="H22" s="54">
        <v>149.69999999999999</v>
      </c>
      <c r="I22" s="54">
        <v>106</v>
      </c>
      <c r="J22" s="54">
        <v>103.2</v>
      </c>
      <c r="K22" s="54">
        <v>129.1</v>
      </c>
      <c r="L22" s="54">
        <v>91</v>
      </c>
      <c r="M22" s="54">
        <v>92.5</v>
      </c>
      <c r="N22" s="54">
        <v>97.9</v>
      </c>
      <c r="O22" s="54">
        <v>93.8</v>
      </c>
      <c r="P22" s="54">
        <v>125</v>
      </c>
      <c r="Q22" s="54">
        <v>98.7</v>
      </c>
      <c r="R22" s="54">
        <v>102.3</v>
      </c>
      <c r="S22" s="54">
        <v>101.5</v>
      </c>
      <c r="T22" s="54">
        <v>107.6</v>
      </c>
      <c r="U22" s="54">
        <v>104.8</v>
      </c>
      <c r="V22" s="55">
        <v>0</v>
      </c>
    </row>
    <row r="23" spans="1:22" ht="15.75" x14ac:dyDescent="0.25">
      <c r="A23" s="13" t="s">
        <v>52</v>
      </c>
      <c r="B23" s="66">
        <v>105.2</v>
      </c>
      <c r="C23" s="65">
        <v>106.8</v>
      </c>
      <c r="D23" s="54">
        <v>134.69999999999999</v>
      </c>
      <c r="E23" s="54">
        <v>101.2</v>
      </c>
      <c r="F23" s="54">
        <v>103.8</v>
      </c>
      <c r="G23" s="54">
        <v>108</v>
      </c>
      <c r="H23" s="54">
        <v>116.3</v>
      </c>
      <c r="I23" s="54">
        <v>110.2</v>
      </c>
      <c r="J23" s="54">
        <v>102</v>
      </c>
      <c r="K23" s="54">
        <v>142.4</v>
      </c>
      <c r="L23" s="54">
        <v>109.2</v>
      </c>
      <c r="M23" s="54">
        <v>94.6</v>
      </c>
      <c r="N23" s="54">
        <v>99.6</v>
      </c>
      <c r="O23" s="54">
        <v>110.2</v>
      </c>
      <c r="P23" s="54">
        <v>121.9</v>
      </c>
      <c r="Q23" s="54">
        <v>99.1</v>
      </c>
      <c r="R23" s="54">
        <v>100.6</v>
      </c>
      <c r="S23" s="54">
        <v>108</v>
      </c>
      <c r="T23" s="54">
        <v>114.3</v>
      </c>
      <c r="U23" s="54">
        <v>123.6</v>
      </c>
      <c r="V23" s="55">
        <v>0</v>
      </c>
    </row>
    <row r="24" spans="1:22" s="21" customFormat="1" ht="15.75" x14ac:dyDescent="0.25">
      <c r="A24" s="12" t="s">
        <v>51</v>
      </c>
      <c r="B24" s="64">
        <v>110.7</v>
      </c>
      <c r="C24" s="65">
        <v>103.3</v>
      </c>
      <c r="D24" s="54">
        <v>0</v>
      </c>
      <c r="E24" s="54">
        <v>113.5</v>
      </c>
      <c r="F24" s="54">
        <v>110.8</v>
      </c>
      <c r="G24" s="54">
        <v>104.4</v>
      </c>
      <c r="H24" s="54">
        <v>111.9</v>
      </c>
      <c r="I24" s="54">
        <v>101.1</v>
      </c>
      <c r="J24" s="54">
        <v>118.3</v>
      </c>
      <c r="K24" s="54">
        <v>144.30000000000001</v>
      </c>
      <c r="L24" s="54">
        <v>127.3</v>
      </c>
      <c r="M24" s="54">
        <v>132.30000000000001</v>
      </c>
      <c r="N24" s="54">
        <v>106.5</v>
      </c>
      <c r="O24" s="54">
        <v>109.5</v>
      </c>
      <c r="P24" s="54">
        <v>133.5</v>
      </c>
      <c r="Q24" s="54">
        <v>100.9</v>
      </c>
      <c r="R24" s="54">
        <v>106.4</v>
      </c>
      <c r="S24" s="54">
        <v>105.2</v>
      </c>
      <c r="T24" s="54">
        <v>147.9</v>
      </c>
      <c r="U24" s="54">
        <v>101.7</v>
      </c>
      <c r="V24" s="55">
        <v>0</v>
      </c>
    </row>
    <row r="25" spans="1:22" ht="15.75" x14ac:dyDescent="0.25">
      <c r="A25" s="22" t="s">
        <v>1</v>
      </c>
      <c r="B25" s="48">
        <v>112.5</v>
      </c>
      <c r="C25" s="48">
        <v>100.93847658209781</v>
      </c>
      <c r="D25" s="48">
        <v>106.30740908439481</v>
      </c>
      <c r="E25" s="48">
        <v>104.47962955436614</v>
      </c>
      <c r="F25" s="48">
        <v>108.71770880083207</v>
      </c>
      <c r="G25" s="48">
        <v>103.66623527778718</v>
      </c>
      <c r="H25" s="48">
        <v>102.9973187060713</v>
      </c>
      <c r="I25" s="48">
        <v>155.68056573022869</v>
      </c>
      <c r="J25" s="48">
        <v>106.76709671685659</v>
      </c>
      <c r="K25" s="48">
        <v>143.4921810217935</v>
      </c>
      <c r="L25" s="48">
        <v>105.74819674542162</v>
      </c>
      <c r="M25" s="48">
        <v>109.65967664458425</v>
      </c>
      <c r="N25" s="48">
        <v>112.89722762527789</v>
      </c>
      <c r="O25" s="48">
        <v>110.16985341538815</v>
      </c>
      <c r="P25" s="48">
        <v>114.44930933237056</v>
      </c>
      <c r="Q25" s="48">
        <v>101.61020530328938</v>
      </c>
      <c r="R25" s="48">
        <v>102.4961065782765</v>
      </c>
      <c r="S25" s="48">
        <v>102.34801962670403</v>
      </c>
      <c r="T25" s="48">
        <v>119.22238497058324</v>
      </c>
      <c r="U25" s="48">
        <v>120.28240566768727</v>
      </c>
      <c r="V25" s="48">
        <v>0</v>
      </c>
    </row>
    <row r="26" spans="1:22" ht="15.75" x14ac:dyDescent="0.25">
      <c r="A26" s="12" t="s">
        <v>96</v>
      </c>
      <c r="B26" s="64">
        <v>102.9</v>
      </c>
      <c r="C26" s="65">
        <v>101.2</v>
      </c>
      <c r="D26" s="54">
        <v>106.9</v>
      </c>
      <c r="E26" s="54">
        <v>99</v>
      </c>
      <c r="F26" s="54">
        <v>94.7</v>
      </c>
      <c r="G26" s="54">
        <v>92.6</v>
      </c>
      <c r="H26" s="54">
        <v>117.5</v>
      </c>
      <c r="I26" s="54">
        <v>99.3</v>
      </c>
      <c r="J26" s="54">
        <v>97.7</v>
      </c>
      <c r="K26" s="54">
        <v>105.8</v>
      </c>
      <c r="L26" s="54">
        <v>107</v>
      </c>
      <c r="M26" s="54">
        <v>123.2</v>
      </c>
      <c r="N26" s="54">
        <v>102.6</v>
      </c>
      <c r="O26" s="54">
        <v>138.5</v>
      </c>
      <c r="P26" s="54">
        <v>86.9</v>
      </c>
      <c r="Q26" s="54">
        <v>101.3</v>
      </c>
      <c r="R26" s="54">
        <v>105.6</v>
      </c>
      <c r="S26" s="54">
        <v>102.2</v>
      </c>
      <c r="T26" s="54">
        <v>108.4</v>
      </c>
      <c r="U26" s="54">
        <v>100</v>
      </c>
      <c r="V26" s="55">
        <v>0</v>
      </c>
    </row>
    <row r="27" spans="1:22" ht="15.75" x14ac:dyDescent="0.25">
      <c r="A27" s="12" t="s">
        <v>50</v>
      </c>
      <c r="B27" s="64">
        <v>102.2</v>
      </c>
      <c r="C27" s="65">
        <v>101.4</v>
      </c>
      <c r="D27" s="54">
        <v>102.8</v>
      </c>
      <c r="E27" s="54">
        <v>106.8</v>
      </c>
      <c r="F27" s="54">
        <v>95.7</v>
      </c>
      <c r="G27" s="54">
        <v>117.1</v>
      </c>
      <c r="H27" s="54">
        <v>93.3</v>
      </c>
      <c r="I27" s="54">
        <v>109.6</v>
      </c>
      <c r="J27" s="54">
        <v>103.4</v>
      </c>
      <c r="K27" s="54">
        <v>94.9</v>
      </c>
      <c r="L27" s="54">
        <v>100.6</v>
      </c>
      <c r="M27" s="54">
        <v>80.5</v>
      </c>
      <c r="N27" s="54">
        <v>105.3</v>
      </c>
      <c r="O27" s="54">
        <v>99.1</v>
      </c>
      <c r="P27" s="54">
        <v>97.6</v>
      </c>
      <c r="Q27" s="54">
        <v>101.2</v>
      </c>
      <c r="R27" s="54">
        <v>98.1</v>
      </c>
      <c r="S27" s="54">
        <v>99.7</v>
      </c>
      <c r="T27" s="54">
        <v>99.7</v>
      </c>
      <c r="U27" s="54">
        <v>115.6</v>
      </c>
      <c r="V27" s="55">
        <v>0</v>
      </c>
    </row>
    <row r="28" spans="1:22" ht="15.75" x14ac:dyDescent="0.25">
      <c r="A28" s="12" t="s">
        <v>49</v>
      </c>
      <c r="B28" s="64">
        <v>105.3</v>
      </c>
      <c r="C28" s="65">
        <v>108.2</v>
      </c>
      <c r="D28" s="54">
        <v>111.8</v>
      </c>
      <c r="E28" s="54">
        <v>98.9</v>
      </c>
      <c r="F28" s="54">
        <v>103.3</v>
      </c>
      <c r="G28" s="54">
        <v>103.7</v>
      </c>
      <c r="H28" s="54">
        <v>106.2</v>
      </c>
      <c r="I28" s="54">
        <v>97.8</v>
      </c>
      <c r="J28" s="54">
        <v>105.7</v>
      </c>
      <c r="K28" s="54">
        <v>127.7</v>
      </c>
      <c r="L28" s="54">
        <v>124.8</v>
      </c>
      <c r="M28" s="54">
        <v>100.3</v>
      </c>
      <c r="N28" s="54">
        <v>102</v>
      </c>
      <c r="O28" s="54">
        <v>128.1</v>
      </c>
      <c r="P28" s="54">
        <v>119.4</v>
      </c>
      <c r="Q28" s="54">
        <v>99.6</v>
      </c>
      <c r="R28" s="54">
        <v>102.2</v>
      </c>
      <c r="S28" s="54">
        <v>100</v>
      </c>
      <c r="T28" s="54">
        <v>110.1</v>
      </c>
      <c r="U28" s="54">
        <v>133.19999999999999</v>
      </c>
      <c r="V28" s="55">
        <v>0</v>
      </c>
    </row>
    <row r="29" spans="1:22" ht="15.75" x14ac:dyDescent="0.25">
      <c r="A29" s="12" t="s">
        <v>48</v>
      </c>
      <c r="B29" s="64">
        <v>108.6</v>
      </c>
      <c r="C29" s="65">
        <v>134.6</v>
      </c>
      <c r="D29" s="54">
        <v>110</v>
      </c>
      <c r="E29" s="54">
        <v>89.3</v>
      </c>
      <c r="F29" s="54">
        <v>100.9</v>
      </c>
      <c r="G29" s="54">
        <v>98.7</v>
      </c>
      <c r="H29" s="54">
        <v>118.4</v>
      </c>
      <c r="I29" s="54">
        <v>83.9</v>
      </c>
      <c r="J29" s="54">
        <v>90.8</v>
      </c>
      <c r="K29" s="54">
        <v>119.5</v>
      </c>
      <c r="L29" s="54">
        <v>100.5</v>
      </c>
      <c r="M29" s="54">
        <v>118.6</v>
      </c>
      <c r="N29" s="54">
        <v>108.4</v>
      </c>
      <c r="O29" s="54">
        <v>79.599999999999994</v>
      </c>
      <c r="P29" s="54">
        <v>112</v>
      </c>
      <c r="Q29" s="54">
        <v>103.9</v>
      </c>
      <c r="R29" s="54">
        <v>99.9</v>
      </c>
      <c r="S29" s="54">
        <v>98.9</v>
      </c>
      <c r="T29" s="54">
        <v>98.7</v>
      </c>
      <c r="U29" s="54">
        <v>75.599999999999994</v>
      </c>
      <c r="V29" s="55">
        <v>0</v>
      </c>
    </row>
    <row r="30" spans="1:22" ht="15.75" x14ac:dyDescent="0.25">
      <c r="A30" s="12" t="s">
        <v>86</v>
      </c>
      <c r="B30" s="64">
        <v>103.9</v>
      </c>
      <c r="C30" s="65">
        <v>107.4</v>
      </c>
      <c r="D30" s="54">
        <v>127.7</v>
      </c>
      <c r="E30" s="54">
        <v>98.9</v>
      </c>
      <c r="F30" s="54">
        <v>103.8</v>
      </c>
      <c r="G30" s="54">
        <v>103.9</v>
      </c>
      <c r="H30" s="54">
        <v>99</v>
      </c>
      <c r="I30" s="54">
        <v>98.3</v>
      </c>
      <c r="J30" s="54">
        <v>107.8</v>
      </c>
      <c r="K30" s="54">
        <v>129</v>
      </c>
      <c r="L30" s="54">
        <v>126.9</v>
      </c>
      <c r="M30" s="54">
        <v>99.5</v>
      </c>
      <c r="N30" s="54">
        <v>101.7</v>
      </c>
      <c r="O30" s="54">
        <v>136.9</v>
      </c>
      <c r="P30" s="54">
        <v>120.4</v>
      </c>
      <c r="Q30" s="54">
        <v>98.7</v>
      </c>
      <c r="R30" s="54">
        <v>102.4</v>
      </c>
      <c r="S30" s="54">
        <v>100.1</v>
      </c>
      <c r="T30" s="54">
        <v>111.5</v>
      </c>
      <c r="U30" s="54">
        <v>136.9</v>
      </c>
      <c r="V30" s="55">
        <v>0</v>
      </c>
    </row>
    <row r="31" spans="1:22" ht="15.75" x14ac:dyDescent="0.25">
      <c r="A31" s="12" t="s">
        <v>97</v>
      </c>
      <c r="B31" s="64">
        <v>102.9</v>
      </c>
      <c r="C31" s="65">
        <v>100.1</v>
      </c>
      <c r="D31" s="54">
        <v>105.8</v>
      </c>
      <c r="E31" s="54">
        <v>103.1</v>
      </c>
      <c r="F31" s="54">
        <v>89.5</v>
      </c>
      <c r="G31" s="54">
        <v>90.6</v>
      </c>
      <c r="H31" s="54">
        <v>95.3</v>
      </c>
      <c r="I31" s="54">
        <v>109.1</v>
      </c>
      <c r="J31" s="54">
        <v>108.5</v>
      </c>
      <c r="K31" s="54">
        <v>131.9</v>
      </c>
      <c r="L31" s="54">
        <v>111.6</v>
      </c>
      <c r="M31" s="54">
        <v>90.4</v>
      </c>
      <c r="N31" s="54">
        <v>97.6</v>
      </c>
      <c r="O31" s="54">
        <v>112.3</v>
      </c>
      <c r="P31" s="54">
        <v>95.1</v>
      </c>
      <c r="Q31" s="54">
        <v>100.1</v>
      </c>
      <c r="R31" s="54">
        <v>103.6</v>
      </c>
      <c r="S31" s="54">
        <v>102.6</v>
      </c>
      <c r="T31" s="54">
        <v>119.2</v>
      </c>
      <c r="U31" s="54">
        <v>108.8</v>
      </c>
      <c r="V31" s="55">
        <v>0</v>
      </c>
    </row>
    <row r="32" spans="1:22" ht="15.75" x14ac:dyDescent="0.25">
      <c r="A32" s="12" t="s">
        <v>47</v>
      </c>
      <c r="B32" s="64">
        <v>109</v>
      </c>
      <c r="C32" s="65">
        <v>98.9</v>
      </c>
      <c r="D32" s="54">
        <v>101.5</v>
      </c>
      <c r="E32" s="54">
        <v>100.8</v>
      </c>
      <c r="F32" s="54">
        <v>110.1</v>
      </c>
      <c r="G32" s="54">
        <v>114.5</v>
      </c>
      <c r="H32" s="54">
        <v>97.9</v>
      </c>
      <c r="I32" s="54">
        <v>106</v>
      </c>
      <c r="J32" s="54">
        <v>126</v>
      </c>
      <c r="K32" s="54">
        <v>131.69999999999999</v>
      </c>
      <c r="L32" s="54">
        <v>107.4</v>
      </c>
      <c r="M32" s="54">
        <v>105.5</v>
      </c>
      <c r="N32" s="54">
        <v>107.8</v>
      </c>
      <c r="O32" s="54">
        <v>113.3</v>
      </c>
      <c r="P32" s="54">
        <v>193.8</v>
      </c>
      <c r="Q32" s="54">
        <v>100.8</v>
      </c>
      <c r="R32" s="54">
        <v>103.1</v>
      </c>
      <c r="S32" s="54">
        <v>110.8</v>
      </c>
      <c r="T32" s="54">
        <v>119.6</v>
      </c>
      <c r="U32" s="54">
        <v>102.9</v>
      </c>
      <c r="V32" s="55">
        <v>0</v>
      </c>
    </row>
    <row r="33" spans="1:22" ht="15.75" x14ac:dyDescent="0.25">
      <c r="A33" s="12" t="s">
        <v>98</v>
      </c>
      <c r="B33" s="64">
        <v>106.7</v>
      </c>
      <c r="C33" s="65">
        <v>100.4</v>
      </c>
      <c r="D33" s="54">
        <v>101</v>
      </c>
      <c r="E33" s="54">
        <v>108.9</v>
      </c>
      <c r="F33" s="54">
        <v>109</v>
      </c>
      <c r="G33" s="54">
        <v>105.4</v>
      </c>
      <c r="H33" s="54">
        <v>104.9</v>
      </c>
      <c r="I33" s="54">
        <v>117.2</v>
      </c>
      <c r="J33" s="54">
        <v>104.8</v>
      </c>
      <c r="K33" s="54">
        <v>109.6</v>
      </c>
      <c r="L33" s="54">
        <v>106</v>
      </c>
      <c r="M33" s="54">
        <v>100.5</v>
      </c>
      <c r="N33" s="54">
        <v>102.3</v>
      </c>
      <c r="O33" s="54">
        <v>97.9</v>
      </c>
      <c r="P33" s="54">
        <v>116.4</v>
      </c>
      <c r="Q33" s="54">
        <v>96.5</v>
      </c>
      <c r="R33" s="54">
        <v>103.7</v>
      </c>
      <c r="S33" s="54">
        <v>102.1</v>
      </c>
      <c r="T33" s="54">
        <v>138</v>
      </c>
      <c r="U33" s="54">
        <v>132.69999999999999</v>
      </c>
      <c r="V33" s="55">
        <v>0</v>
      </c>
    </row>
    <row r="34" spans="1:22" ht="15.75" x14ac:dyDescent="0.25">
      <c r="A34" s="12" t="s">
        <v>46</v>
      </c>
      <c r="B34" s="64">
        <v>105.7</v>
      </c>
      <c r="C34" s="65">
        <v>103.8</v>
      </c>
      <c r="D34" s="54">
        <v>97.3</v>
      </c>
      <c r="E34" s="54">
        <v>102.1</v>
      </c>
      <c r="F34" s="54">
        <v>100.1</v>
      </c>
      <c r="G34" s="54">
        <v>106.4</v>
      </c>
      <c r="H34" s="54">
        <v>124.6</v>
      </c>
      <c r="I34" s="54">
        <v>101.8</v>
      </c>
      <c r="J34" s="54">
        <v>96.8</v>
      </c>
      <c r="K34" s="54">
        <v>149.9</v>
      </c>
      <c r="L34" s="54">
        <v>108.4</v>
      </c>
      <c r="M34" s="54">
        <v>79.599999999999994</v>
      </c>
      <c r="N34" s="54">
        <v>122.5</v>
      </c>
      <c r="O34" s="54">
        <v>127.2</v>
      </c>
      <c r="P34" s="54">
        <v>140.80000000000001</v>
      </c>
      <c r="Q34" s="54">
        <v>110.4</v>
      </c>
      <c r="R34" s="54">
        <v>101.6</v>
      </c>
      <c r="S34" s="54">
        <v>99.1</v>
      </c>
      <c r="T34" s="54">
        <v>85.4</v>
      </c>
      <c r="U34" s="54">
        <v>94.8</v>
      </c>
      <c r="V34" s="55">
        <v>0</v>
      </c>
    </row>
    <row r="35" spans="1:22" ht="15.75" x14ac:dyDescent="0.25">
      <c r="A35" s="12" t="s">
        <v>45</v>
      </c>
      <c r="B35" s="64">
        <v>104</v>
      </c>
      <c r="C35" s="65">
        <v>98.5</v>
      </c>
      <c r="D35" s="54">
        <v>107.4</v>
      </c>
      <c r="E35" s="54">
        <v>104.3</v>
      </c>
      <c r="F35" s="54">
        <v>114.2</v>
      </c>
      <c r="G35" s="54">
        <v>109.6</v>
      </c>
      <c r="H35" s="54">
        <v>96.8</v>
      </c>
      <c r="I35" s="54">
        <v>112.6</v>
      </c>
      <c r="J35" s="54">
        <v>117.7</v>
      </c>
      <c r="K35" s="54">
        <v>111</v>
      </c>
      <c r="L35" s="54">
        <v>100.4</v>
      </c>
      <c r="M35" s="54">
        <v>70.2</v>
      </c>
      <c r="N35" s="54">
        <v>94.5</v>
      </c>
      <c r="O35" s="54">
        <v>105.6</v>
      </c>
      <c r="P35" s="54">
        <v>98.8</v>
      </c>
      <c r="Q35" s="54">
        <v>96.9</v>
      </c>
      <c r="R35" s="54">
        <v>93.8</v>
      </c>
      <c r="S35" s="54">
        <v>102.8</v>
      </c>
      <c r="T35" s="54">
        <v>100.2</v>
      </c>
      <c r="U35" s="54">
        <v>126</v>
      </c>
      <c r="V35" s="55">
        <v>0</v>
      </c>
    </row>
    <row r="36" spans="1:22" ht="15.75" x14ac:dyDescent="0.25">
      <c r="A36" s="12" t="s">
        <v>99</v>
      </c>
      <c r="B36" s="64">
        <v>101.6</v>
      </c>
      <c r="C36" s="65">
        <v>88.4</v>
      </c>
      <c r="D36" s="54">
        <v>115.1</v>
      </c>
      <c r="E36" s="54">
        <v>104.5</v>
      </c>
      <c r="F36" s="54">
        <v>110.2</v>
      </c>
      <c r="G36" s="54">
        <v>104</v>
      </c>
      <c r="H36" s="54">
        <v>106.3</v>
      </c>
      <c r="I36" s="54">
        <v>105.9</v>
      </c>
      <c r="J36" s="54">
        <v>107.5</v>
      </c>
      <c r="K36" s="54">
        <v>116.8</v>
      </c>
      <c r="L36" s="54">
        <v>112.1</v>
      </c>
      <c r="M36" s="54">
        <v>112.3</v>
      </c>
      <c r="N36" s="54">
        <v>98.5</v>
      </c>
      <c r="O36" s="54">
        <v>96.1</v>
      </c>
      <c r="P36" s="54">
        <v>99.3</v>
      </c>
      <c r="Q36" s="54">
        <v>99.6</v>
      </c>
      <c r="R36" s="54">
        <v>99.1</v>
      </c>
      <c r="S36" s="54">
        <v>100.6</v>
      </c>
      <c r="T36" s="54">
        <v>102</v>
      </c>
      <c r="U36" s="54">
        <v>107.2</v>
      </c>
      <c r="V36" s="55">
        <v>0</v>
      </c>
    </row>
    <row r="37" spans="1:22" ht="15.75" x14ac:dyDescent="0.25">
      <c r="A37" s="12" t="s">
        <v>44</v>
      </c>
      <c r="B37" s="64">
        <v>120</v>
      </c>
      <c r="C37" s="65">
        <v>113.4</v>
      </c>
      <c r="D37" s="54">
        <v>128.30000000000001</v>
      </c>
      <c r="E37" s="54">
        <v>105.4</v>
      </c>
      <c r="F37" s="54">
        <v>116</v>
      </c>
      <c r="G37" s="54">
        <v>102.8</v>
      </c>
      <c r="H37" s="54">
        <v>99.4</v>
      </c>
      <c r="I37" s="54">
        <v>181.8</v>
      </c>
      <c r="J37" s="54">
        <v>107</v>
      </c>
      <c r="K37" s="54">
        <v>174.4</v>
      </c>
      <c r="L37" s="54">
        <v>104.9</v>
      </c>
      <c r="M37" s="54">
        <v>116</v>
      </c>
      <c r="N37" s="54">
        <v>117.1</v>
      </c>
      <c r="O37" s="54">
        <v>109.9</v>
      </c>
      <c r="P37" s="54">
        <v>110.9</v>
      </c>
      <c r="Q37" s="54">
        <v>101.8</v>
      </c>
      <c r="R37" s="54">
        <v>103.1</v>
      </c>
      <c r="S37" s="54">
        <v>102.8</v>
      </c>
      <c r="T37" s="54">
        <v>124.7</v>
      </c>
      <c r="U37" s="54">
        <v>125.8</v>
      </c>
      <c r="V37" s="55">
        <v>0</v>
      </c>
    </row>
    <row r="38" spans="1:22" s="21" customFormat="1" ht="15.75" x14ac:dyDescent="0.25">
      <c r="A38" s="8" t="s">
        <v>2</v>
      </c>
      <c r="B38" s="48">
        <v>104.5</v>
      </c>
      <c r="C38" s="48">
        <v>109.6748496503817</v>
      </c>
      <c r="D38" s="48">
        <v>104.30566602851017</v>
      </c>
      <c r="E38" s="48">
        <v>96.90570849051494</v>
      </c>
      <c r="F38" s="48">
        <v>108.0407379045086</v>
      </c>
      <c r="G38" s="48">
        <v>104.42410320244338</v>
      </c>
      <c r="H38" s="48">
        <v>96.50267272557538</v>
      </c>
      <c r="I38" s="48">
        <v>109.56922793453539</v>
      </c>
      <c r="J38" s="48">
        <v>108.48550059399638</v>
      </c>
      <c r="K38" s="48">
        <v>114.79447995840806</v>
      </c>
      <c r="L38" s="48">
        <v>108.21589566312278</v>
      </c>
      <c r="M38" s="48">
        <v>112.35000080464563</v>
      </c>
      <c r="N38" s="48">
        <v>103.28211855899954</v>
      </c>
      <c r="O38" s="48">
        <v>101.59493953693821</v>
      </c>
      <c r="P38" s="48">
        <v>106.09355953832261</v>
      </c>
      <c r="Q38" s="48">
        <v>99.862250727603126</v>
      </c>
      <c r="R38" s="48">
        <v>98.820395529434748</v>
      </c>
      <c r="S38" s="48">
        <v>105.76949908540504</v>
      </c>
      <c r="T38" s="48">
        <v>121.78278916597243</v>
      </c>
      <c r="U38" s="48">
        <v>106.90197104649593</v>
      </c>
      <c r="V38" s="48">
        <v>0</v>
      </c>
    </row>
    <row r="39" spans="1:22" ht="15.75" x14ac:dyDescent="0.25">
      <c r="A39" s="12" t="s">
        <v>43</v>
      </c>
      <c r="B39" s="64">
        <v>103.5</v>
      </c>
      <c r="C39" s="65">
        <v>96.7</v>
      </c>
      <c r="D39" s="54">
        <v>126.6</v>
      </c>
      <c r="E39" s="54">
        <v>104.5</v>
      </c>
      <c r="F39" s="54">
        <v>117.9</v>
      </c>
      <c r="G39" s="54">
        <v>114.6</v>
      </c>
      <c r="H39" s="54">
        <v>83.6</v>
      </c>
      <c r="I39" s="54">
        <v>138.4</v>
      </c>
      <c r="J39" s="54">
        <v>105</v>
      </c>
      <c r="K39" s="54">
        <v>119.4</v>
      </c>
      <c r="L39" s="54">
        <v>97.3</v>
      </c>
      <c r="M39" s="54">
        <v>105.1</v>
      </c>
      <c r="N39" s="54">
        <v>98.3</v>
      </c>
      <c r="O39" s="54">
        <v>55.7</v>
      </c>
      <c r="P39" s="54">
        <v>111.6</v>
      </c>
      <c r="Q39" s="54">
        <v>103.8</v>
      </c>
      <c r="R39" s="54">
        <v>100.8</v>
      </c>
      <c r="S39" s="54">
        <v>98.7</v>
      </c>
      <c r="T39" s="54">
        <v>103.4</v>
      </c>
      <c r="U39" s="54">
        <v>100.2</v>
      </c>
      <c r="V39" s="55">
        <v>0</v>
      </c>
    </row>
    <row r="40" spans="1:22" ht="15.75" x14ac:dyDescent="0.25">
      <c r="A40" s="12" t="s">
        <v>42</v>
      </c>
      <c r="B40" s="64">
        <v>99.9</v>
      </c>
      <c r="C40" s="65">
        <v>91.4</v>
      </c>
      <c r="D40" s="54">
        <v>67.2</v>
      </c>
      <c r="E40" s="54">
        <v>97</v>
      </c>
      <c r="F40" s="54">
        <v>176.8</v>
      </c>
      <c r="G40" s="54">
        <v>99.1</v>
      </c>
      <c r="H40" s="54">
        <v>44.8</v>
      </c>
      <c r="I40" s="54">
        <v>107.1</v>
      </c>
      <c r="J40" s="54">
        <v>101.1</v>
      </c>
      <c r="K40" s="54">
        <v>133.30000000000001</v>
      </c>
      <c r="L40" s="54">
        <v>105.6</v>
      </c>
      <c r="M40" s="54">
        <v>137.1</v>
      </c>
      <c r="N40" s="54">
        <v>121.9</v>
      </c>
      <c r="O40" s="54">
        <v>106.7</v>
      </c>
      <c r="P40" s="54">
        <v>154.80000000000001</v>
      </c>
      <c r="Q40" s="54">
        <v>99.6</v>
      </c>
      <c r="R40" s="54">
        <v>102.1</v>
      </c>
      <c r="S40" s="54">
        <v>103.2</v>
      </c>
      <c r="T40" s="54">
        <v>112.8</v>
      </c>
      <c r="U40" s="54">
        <v>119.6</v>
      </c>
      <c r="V40" s="55">
        <v>0</v>
      </c>
    </row>
    <row r="41" spans="1:22" ht="15.75" x14ac:dyDescent="0.25">
      <c r="A41" s="12" t="s">
        <v>10</v>
      </c>
      <c r="B41" s="64">
        <v>104.4</v>
      </c>
      <c r="C41" s="65">
        <v>116.2</v>
      </c>
      <c r="D41" s="54">
        <v>292.3</v>
      </c>
      <c r="E41" s="54">
        <v>102.9</v>
      </c>
      <c r="F41" s="54">
        <v>103.8</v>
      </c>
      <c r="G41" s="54">
        <v>88.4</v>
      </c>
      <c r="H41" s="54">
        <v>68.599999999999994</v>
      </c>
      <c r="I41" s="54">
        <v>110.7</v>
      </c>
      <c r="J41" s="54">
        <v>121.8</v>
      </c>
      <c r="K41" s="54">
        <v>147.19999999999999</v>
      </c>
      <c r="L41" s="54">
        <v>112.2</v>
      </c>
      <c r="M41" s="54">
        <v>123.1</v>
      </c>
      <c r="N41" s="54">
        <v>105.7</v>
      </c>
      <c r="O41" s="54">
        <v>101</v>
      </c>
      <c r="P41" s="54">
        <v>118.7</v>
      </c>
      <c r="Q41" s="54">
        <v>101.2</v>
      </c>
      <c r="R41" s="54">
        <v>89.8</v>
      </c>
      <c r="S41" s="54">
        <v>113.7</v>
      </c>
      <c r="T41" s="54">
        <v>105.2</v>
      </c>
      <c r="U41" s="54">
        <v>107.1</v>
      </c>
      <c r="V41" s="55">
        <v>0</v>
      </c>
    </row>
    <row r="42" spans="1:22" ht="15.75" x14ac:dyDescent="0.25">
      <c r="A42" s="12" t="s">
        <v>41</v>
      </c>
      <c r="B42" s="64">
        <v>108.1</v>
      </c>
      <c r="C42" s="65">
        <v>115.1</v>
      </c>
      <c r="D42" s="54">
        <v>105.5</v>
      </c>
      <c r="E42" s="54">
        <v>108</v>
      </c>
      <c r="F42" s="54">
        <v>110.7</v>
      </c>
      <c r="G42" s="54">
        <v>100.7</v>
      </c>
      <c r="H42" s="54">
        <v>106.3</v>
      </c>
      <c r="I42" s="54">
        <v>108.4</v>
      </c>
      <c r="J42" s="54">
        <v>110.1</v>
      </c>
      <c r="K42" s="54">
        <v>106.2</v>
      </c>
      <c r="L42" s="54">
        <v>104.2</v>
      </c>
      <c r="M42" s="54">
        <v>130.30000000000001</v>
      </c>
      <c r="N42" s="54">
        <v>105.8</v>
      </c>
      <c r="O42" s="54">
        <v>100</v>
      </c>
      <c r="P42" s="54">
        <v>104.9</v>
      </c>
      <c r="Q42" s="54">
        <v>102.6</v>
      </c>
      <c r="R42" s="54">
        <v>101.1</v>
      </c>
      <c r="S42" s="54">
        <v>109.4</v>
      </c>
      <c r="T42" s="54">
        <v>127.9</v>
      </c>
      <c r="U42" s="54">
        <v>113.1</v>
      </c>
      <c r="V42" s="55">
        <v>0</v>
      </c>
    </row>
    <row r="43" spans="1:22" ht="15.75" x14ac:dyDescent="0.25">
      <c r="A43" s="12" t="s">
        <v>100</v>
      </c>
      <c r="B43" s="64">
        <v>96.7</v>
      </c>
      <c r="C43" s="65">
        <v>103.8</v>
      </c>
      <c r="D43" s="54">
        <v>98.3</v>
      </c>
      <c r="E43" s="54">
        <v>82.3</v>
      </c>
      <c r="F43" s="54">
        <v>101.7</v>
      </c>
      <c r="G43" s="54">
        <v>110.3</v>
      </c>
      <c r="H43" s="54">
        <v>67.2</v>
      </c>
      <c r="I43" s="54">
        <v>104.5</v>
      </c>
      <c r="J43" s="54">
        <v>95.6</v>
      </c>
      <c r="K43" s="54">
        <v>111.7</v>
      </c>
      <c r="L43" s="54">
        <v>105.8</v>
      </c>
      <c r="M43" s="54">
        <v>72.900000000000006</v>
      </c>
      <c r="N43" s="54">
        <v>92.9</v>
      </c>
      <c r="O43" s="54">
        <v>91.9</v>
      </c>
      <c r="P43" s="54">
        <v>121.9</v>
      </c>
      <c r="Q43" s="54">
        <v>98.7</v>
      </c>
      <c r="R43" s="54">
        <v>101.1</v>
      </c>
      <c r="S43" s="54">
        <v>98.6</v>
      </c>
      <c r="T43" s="54">
        <v>106.1</v>
      </c>
      <c r="U43" s="54">
        <v>99.2</v>
      </c>
      <c r="V43" s="55">
        <v>0</v>
      </c>
    </row>
    <row r="44" spans="1:22" ht="15.75" x14ac:dyDescent="0.25">
      <c r="A44" s="12" t="s">
        <v>40</v>
      </c>
      <c r="B44" s="64">
        <v>96.3</v>
      </c>
      <c r="C44" s="65">
        <v>101.4</v>
      </c>
      <c r="D44" s="54">
        <v>98.2</v>
      </c>
      <c r="E44" s="54">
        <v>76</v>
      </c>
      <c r="F44" s="54">
        <v>119</v>
      </c>
      <c r="G44" s="54">
        <v>107.7</v>
      </c>
      <c r="H44" s="54">
        <v>98</v>
      </c>
      <c r="I44" s="54">
        <v>107</v>
      </c>
      <c r="J44" s="54">
        <v>104.5</v>
      </c>
      <c r="K44" s="54">
        <v>140.6</v>
      </c>
      <c r="L44" s="54">
        <v>102.2</v>
      </c>
      <c r="M44" s="54">
        <v>73</v>
      </c>
      <c r="N44" s="54">
        <v>99.1</v>
      </c>
      <c r="O44" s="54">
        <v>116.3</v>
      </c>
      <c r="P44" s="54">
        <v>111.3</v>
      </c>
      <c r="Q44" s="54">
        <v>98</v>
      </c>
      <c r="R44" s="54">
        <v>93.4</v>
      </c>
      <c r="S44" s="54">
        <v>101.4</v>
      </c>
      <c r="T44" s="54">
        <v>155.1</v>
      </c>
      <c r="U44" s="54">
        <v>104.8</v>
      </c>
      <c r="V44" s="55">
        <v>0</v>
      </c>
    </row>
    <row r="45" spans="1:22" ht="15.75" x14ac:dyDescent="0.25">
      <c r="A45" s="12" t="s">
        <v>101</v>
      </c>
      <c r="B45" s="64">
        <v>106.3</v>
      </c>
      <c r="C45" s="65">
        <v>110.9</v>
      </c>
      <c r="D45" s="54">
        <v>130.5</v>
      </c>
      <c r="E45" s="54">
        <v>104.1</v>
      </c>
      <c r="F45" s="54">
        <v>103.6</v>
      </c>
      <c r="G45" s="54">
        <v>114.4</v>
      </c>
      <c r="H45" s="54">
        <v>112.8</v>
      </c>
      <c r="I45" s="54">
        <v>109.6</v>
      </c>
      <c r="J45" s="54">
        <v>108.9</v>
      </c>
      <c r="K45" s="54">
        <v>109</v>
      </c>
      <c r="L45" s="54">
        <v>114.2</v>
      </c>
      <c r="M45" s="54">
        <v>117.6</v>
      </c>
      <c r="N45" s="54">
        <v>102.6</v>
      </c>
      <c r="O45" s="54">
        <v>104</v>
      </c>
      <c r="P45" s="54">
        <v>93.3</v>
      </c>
      <c r="Q45" s="54">
        <v>98.4</v>
      </c>
      <c r="R45" s="54">
        <v>100.4</v>
      </c>
      <c r="S45" s="54">
        <v>101.3</v>
      </c>
      <c r="T45" s="54">
        <v>104.1</v>
      </c>
      <c r="U45" s="54">
        <v>98.1</v>
      </c>
      <c r="V45" s="55">
        <v>0</v>
      </c>
    </row>
    <row r="46" spans="1:22" ht="15.75" x14ac:dyDescent="0.25">
      <c r="A46" s="12" t="s">
        <v>11</v>
      </c>
      <c r="B46" s="64">
        <v>107.7</v>
      </c>
      <c r="C46" s="65">
        <v>105.6</v>
      </c>
      <c r="D46" s="54">
        <v>200.4</v>
      </c>
      <c r="E46" s="54">
        <v>105.2</v>
      </c>
      <c r="F46" s="54">
        <v>104.4</v>
      </c>
      <c r="G46" s="54">
        <v>97.7</v>
      </c>
      <c r="H46" s="54">
        <v>136</v>
      </c>
      <c r="I46" s="54">
        <v>132</v>
      </c>
      <c r="J46" s="54">
        <v>98.5</v>
      </c>
      <c r="K46" s="54">
        <v>136.6</v>
      </c>
      <c r="L46" s="54">
        <v>165.6</v>
      </c>
      <c r="M46" s="54">
        <v>268.5</v>
      </c>
      <c r="N46" s="54">
        <v>100.8</v>
      </c>
      <c r="O46" s="54">
        <v>97</v>
      </c>
      <c r="P46" s="54">
        <v>103.6</v>
      </c>
      <c r="Q46" s="54">
        <v>91.8</v>
      </c>
      <c r="R46" s="54">
        <v>100.3</v>
      </c>
      <c r="S46" s="54">
        <v>106.9</v>
      </c>
      <c r="T46" s="54">
        <v>131</v>
      </c>
      <c r="U46" s="54">
        <v>109.7</v>
      </c>
      <c r="V46" s="55">
        <v>0</v>
      </c>
    </row>
    <row r="47" spans="1:22" ht="15.75" x14ac:dyDescent="0.25">
      <c r="A47" s="6" t="s">
        <v>8</v>
      </c>
      <c r="B47" s="48">
        <v>104.9</v>
      </c>
      <c r="C47" s="48">
        <v>113.56016922629463</v>
      </c>
      <c r="D47" s="48">
        <v>157.94485786078408</v>
      </c>
      <c r="E47" s="48">
        <v>102.24464483930934</v>
      </c>
      <c r="F47" s="48">
        <v>112.50378419402603</v>
      </c>
      <c r="G47" s="48">
        <v>102.59247377736705</v>
      </c>
      <c r="H47" s="48">
        <v>99.919456573691434</v>
      </c>
      <c r="I47" s="48">
        <v>104.39093704332325</v>
      </c>
      <c r="J47" s="48">
        <v>107.25480149169971</v>
      </c>
      <c r="K47" s="48">
        <v>112.80806332493771</v>
      </c>
      <c r="L47" s="48">
        <v>98.708647812938324</v>
      </c>
      <c r="M47" s="48">
        <v>90.341611160510311</v>
      </c>
      <c r="N47" s="48">
        <v>102.23388383973399</v>
      </c>
      <c r="O47" s="48">
        <v>98.626030438551311</v>
      </c>
      <c r="P47" s="48">
        <v>106.10408411051864</v>
      </c>
      <c r="Q47" s="48">
        <v>99.677007542264533</v>
      </c>
      <c r="R47" s="48">
        <v>102.46371882252288</v>
      </c>
      <c r="S47" s="48">
        <v>106.46305233178568</v>
      </c>
      <c r="T47" s="48">
        <v>107.89692231871697</v>
      </c>
      <c r="U47" s="48">
        <v>102.01129146656922</v>
      </c>
      <c r="V47" s="48">
        <v>0</v>
      </c>
    </row>
    <row r="48" spans="1:22" ht="15.75" x14ac:dyDescent="0.25">
      <c r="A48" s="12" t="s">
        <v>39</v>
      </c>
      <c r="B48" s="64">
        <v>102.7</v>
      </c>
      <c r="C48" s="65">
        <v>105.3</v>
      </c>
      <c r="D48" s="54">
        <v>96.5</v>
      </c>
      <c r="E48" s="54">
        <v>102.4</v>
      </c>
      <c r="F48" s="54">
        <v>94.6</v>
      </c>
      <c r="G48" s="54">
        <v>97.7</v>
      </c>
      <c r="H48" s="54">
        <v>98.9</v>
      </c>
      <c r="I48" s="54">
        <v>100.4</v>
      </c>
      <c r="J48" s="54">
        <v>109.3</v>
      </c>
      <c r="K48" s="54">
        <v>108</v>
      </c>
      <c r="L48" s="54">
        <v>98.5</v>
      </c>
      <c r="M48" s="54">
        <v>67.599999999999994</v>
      </c>
      <c r="N48" s="54">
        <v>105.1</v>
      </c>
      <c r="O48" s="54">
        <v>111</v>
      </c>
      <c r="P48" s="54">
        <v>106.3</v>
      </c>
      <c r="Q48" s="54">
        <v>100.1</v>
      </c>
      <c r="R48" s="54">
        <v>102.1</v>
      </c>
      <c r="S48" s="54">
        <v>107.9</v>
      </c>
      <c r="T48" s="54">
        <v>101.9</v>
      </c>
      <c r="U48" s="54">
        <v>103.8</v>
      </c>
      <c r="V48" s="55">
        <v>0</v>
      </c>
    </row>
    <row r="49" spans="1:22" ht="15.75" x14ac:dyDescent="0.25">
      <c r="A49" s="12" t="s">
        <v>102</v>
      </c>
      <c r="B49" s="64">
        <v>100.4</v>
      </c>
      <c r="C49" s="65">
        <v>106.9</v>
      </c>
      <c r="D49" s="54">
        <v>115.7</v>
      </c>
      <c r="E49" s="54">
        <v>97.3</v>
      </c>
      <c r="F49" s="54">
        <v>60</v>
      </c>
      <c r="G49" s="54">
        <v>49.6</v>
      </c>
      <c r="H49" s="54">
        <v>98.7</v>
      </c>
      <c r="I49" s="54">
        <v>112.7</v>
      </c>
      <c r="J49" s="54">
        <v>101.3</v>
      </c>
      <c r="K49" s="54">
        <v>125.9</v>
      </c>
      <c r="L49" s="54">
        <v>85.7</v>
      </c>
      <c r="M49" s="54">
        <v>0</v>
      </c>
      <c r="N49" s="54">
        <v>100.4</v>
      </c>
      <c r="O49" s="54">
        <v>131.19999999999999</v>
      </c>
      <c r="P49" s="54">
        <v>150.9</v>
      </c>
      <c r="Q49" s="54">
        <v>94.4</v>
      </c>
      <c r="R49" s="54">
        <v>108.7</v>
      </c>
      <c r="S49" s="54">
        <v>101.2</v>
      </c>
      <c r="T49" s="54">
        <v>87.2</v>
      </c>
      <c r="U49" s="54">
        <v>158</v>
      </c>
      <c r="V49" s="55">
        <v>0</v>
      </c>
    </row>
    <row r="50" spans="1:22" ht="15.75" x14ac:dyDescent="0.25">
      <c r="A50" s="12" t="s">
        <v>38</v>
      </c>
      <c r="B50" s="64">
        <v>105.5</v>
      </c>
      <c r="C50" s="65">
        <v>102.4</v>
      </c>
      <c r="D50" s="54">
        <v>114.3</v>
      </c>
      <c r="E50" s="54">
        <v>98.6</v>
      </c>
      <c r="F50" s="54">
        <v>88.2</v>
      </c>
      <c r="G50" s="54">
        <v>118.5</v>
      </c>
      <c r="H50" s="54">
        <v>108</v>
      </c>
      <c r="I50" s="54">
        <v>123.7</v>
      </c>
      <c r="J50" s="54">
        <v>107</v>
      </c>
      <c r="K50" s="54">
        <v>121.6</v>
      </c>
      <c r="L50" s="54">
        <v>96.2</v>
      </c>
      <c r="M50" s="54">
        <v>77.900000000000006</v>
      </c>
      <c r="N50" s="54">
        <v>101.8</v>
      </c>
      <c r="O50" s="54">
        <v>91.7</v>
      </c>
      <c r="P50" s="54">
        <v>106</v>
      </c>
      <c r="Q50" s="54">
        <v>102.5</v>
      </c>
      <c r="R50" s="54">
        <v>103.3</v>
      </c>
      <c r="S50" s="54">
        <v>98.7</v>
      </c>
      <c r="T50" s="54">
        <v>110</v>
      </c>
      <c r="U50" s="54">
        <v>169.6</v>
      </c>
      <c r="V50" s="55">
        <v>0</v>
      </c>
    </row>
    <row r="51" spans="1:22" ht="15.75" x14ac:dyDescent="0.25">
      <c r="A51" s="12" t="s">
        <v>37</v>
      </c>
      <c r="B51" s="64">
        <v>106.5</v>
      </c>
      <c r="C51" s="65">
        <v>110.8</v>
      </c>
      <c r="D51" s="54">
        <v>87</v>
      </c>
      <c r="E51" s="54">
        <v>107.6</v>
      </c>
      <c r="F51" s="54">
        <v>87</v>
      </c>
      <c r="G51" s="54">
        <v>103</v>
      </c>
      <c r="H51" s="54">
        <v>125.5</v>
      </c>
      <c r="I51" s="54">
        <v>120.1</v>
      </c>
      <c r="J51" s="54">
        <v>143.1</v>
      </c>
      <c r="K51" s="54">
        <v>134</v>
      </c>
      <c r="L51" s="54">
        <v>119.4</v>
      </c>
      <c r="M51" s="54">
        <v>883300</v>
      </c>
      <c r="N51" s="54">
        <v>100.7</v>
      </c>
      <c r="O51" s="54">
        <v>125.3</v>
      </c>
      <c r="P51" s="54">
        <v>105.3</v>
      </c>
      <c r="Q51" s="54">
        <v>99.9</v>
      </c>
      <c r="R51" s="54">
        <v>100.5</v>
      </c>
      <c r="S51" s="54">
        <v>95.7</v>
      </c>
      <c r="T51" s="54">
        <v>101.3</v>
      </c>
      <c r="U51" s="54">
        <v>108.2</v>
      </c>
      <c r="V51" s="55">
        <v>0</v>
      </c>
    </row>
    <row r="52" spans="1:22" ht="15.75" x14ac:dyDescent="0.25">
      <c r="A52" s="12" t="s">
        <v>36</v>
      </c>
      <c r="B52" s="64">
        <v>106.3</v>
      </c>
      <c r="C52" s="65">
        <v>104.9</v>
      </c>
      <c r="D52" s="54">
        <v>79.2</v>
      </c>
      <c r="E52" s="54">
        <v>96.2</v>
      </c>
      <c r="F52" s="54">
        <v>242.4</v>
      </c>
      <c r="G52" s="54">
        <v>106.8</v>
      </c>
      <c r="H52" s="54">
        <v>107.6</v>
      </c>
      <c r="I52" s="54">
        <v>111.6</v>
      </c>
      <c r="J52" s="54">
        <v>110.5</v>
      </c>
      <c r="K52" s="54">
        <v>136.5</v>
      </c>
      <c r="L52" s="54">
        <v>111.5</v>
      </c>
      <c r="M52" s="54">
        <v>236.6</v>
      </c>
      <c r="N52" s="54">
        <v>97.5</v>
      </c>
      <c r="O52" s="54">
        <v>103.4</v>
      </c>
      <c r="P52" s="54">
        <v>118.3</v>
      </c>
      <c r="Q52" s="54">
        <v>102.4</v>
      </c>
      <c r="R52" s="54">
        <v>100</v>
      </c>
      <c r="S52" s="54">
        <v>105.3</v>
      </c>
      <c r="T52" s="54">
        <v>101.7</v>
      </c>
      <c r="U52" s="54">
        <v>85.8</v>
      </c>
      <c r="V52" s="55">
        <v>0</v>
      </c>
    </row>
    <row r="53" spans="1:22" ht="15.75" x14ac:dyDescent="0.25">
      <c r="A53" s="12" t="s">
        <v>35</v>
      </c>
      <c r="B53" s="64">
        <v>102.1</v>
      </c>
      <c r="C53" s="65">
        <v>104.4</v>
      </c>
      <c r="D53" s="54">
        <v>98.7</v>
      </c>
      <c r="E53" s="54">
        <v>97.1</v>
      </c>
      <c r="F53" s="54">
        <v>106.4</v>
      </c>
      <c r="G53" s="54">
        <v>118.7</v>
      </c>
      <c r="H53" s="54">
        <v>97.7</v>
      </c>
      <c r="I53" s="54">
        <v>101.9</v>
      </c>
      <c r="J53" s="54">
        <v>120.8</v>
      </c>
      <c r="K53" s="54">
        <v>110</v>
      </c>
      <c r="L53" s="54">
        <v>102.5</v>
      </c>
      <c r="M53" s="54">
        <v>0</v>
      </c>
      <c r="N53" s="54">
        <v>94.7</v>
      </c>
      <c r="O53" s="54">
        <v>97.7</v>
      </c>
      <c r="P53" s="54">
        <v>134</v>
      </c>
      <c r="Q53" s="54">
        <v>101.4</v>
      </c>
      <c r="R53" s="54">
        <v>103.3</v>
      </c>
      <c r="S53" s="54">
        <v>103</v>
      </c>
      <c r="T53" s="54">
        <v>105</v>
      </c>
      <c r="U53" s="54">
        <v>101.8</v>
      </c>
      <c r="V53" s="55">
        <v>0</v>
      </c>
    </row>
    <row r="54" spans="1:22" ht="15.75" x14ac:dyDescent="0.25">
      <c r="A54" s="12" t="s">
        <v>103</v>
      </c>
      <c r="B54" s="64">
        <v>107.4</v>
      </c>
      <c r="C54" s="65">
        <v>137.19999999999999</v>
      </c>
      <c r="D54" s="54">
        <v>252.9</v>
      </c>
      <c r="E54" s="54">
        <v>103.3</v>
      </c>
      <c r="F54" s="54">
        <v>117.5</v>
      </c>
      <c r="G54" s="54">
        <v>102.8</v>
      </c>
      <c r="H54" s="54">
        <v>97</v>
      </c>
      <c r="I54" s="54">
        <v>103</v>
      </c>
      <c r="J54" s="54">
        <v>101.8</v>
      </c>
      <c r="K54" s="54">
        <v>115.3</v>
      </c>
      <c r="L54" s="54">
        <v>95.3</v>
      </c>
      <c r="M54" s="54">
        <v>92.1</v>
      </c>
      <c r="N54" s="54">
        <v>104.9</v>
      </c>
      <c r="O54" s="54">
        <v>94.7</v>
      </c>
      <c r="P54" s="54">
        <v>101.3</v>
      </c>
      <c r="Q54" s="54">
        <v>98</v>
      </c>
      <c r="R54" s="54">
        <v>101.7</v>
      </c>
      <c r="S54" s="54">
        <v>110.5</v>
      </c>
      <c r="T54" s="54">
        <v>125.9</v>
      </c>
      <c r="U54" s="54">
        <v>90.1</v>
      </c>
      <c r="V54" s="55">
        <v>0</v>
      </c>
    </row>
    <row r="55" spans="1:22" ht="15.75" x14ac:dyDescent="0.25">
      <c r="A55" s="6" t="s">
        <v>3</v>
      </c>
      <c r="B55" s="48">
        <v>103.4</v>
      </c>
      <c r="C55" s="48">
        <v>90.533096899129859</v>
      </c>
      <c r="D55" s="48">
        <v>104.05938164635249</v>
      </c>
      <c r="E55" s="48">
        <v>106.43082526045771</v>
      </c>
      <c r="F55" s="48">
        <v>104.02213868787993</v>
      </c>
      <c r="G55" s="48">
        <v>114.75786755316193</v>
      </c>
      <c r="H55" s="48">
        <v>105.16226397406396</v>
      </c>
      <c r="I55" s="48">
        <v>109.19665595019077</v>
      </c>
      <c r="J55" s="48">
        <v>105.32593344576252</v>
      </c>
      <c r="K55" s="48">
        <v>112.58435323437426</v>
      </c>
      <c r="L55" s="48">
        <v>106.54394399608418</v>
      </c>
      <c r="M55" s="48">
        <v>86.633936323561358</v>
      </c>
      <c r="N55" s="48">
        <v>99.009221059952509</v>
      </c>
      <c r="O55" s="48">
        <v>108.22066970974886</v>
      </c>
      <c r="P55" s="48">
        <v>95.857303769587858</v>
      </c>
      <c r="Q55" s="48">
        <v>98.832715967758148</v>
      </c>
      <c r="R55" s="48">
        <v>100.17741570676277</v>
      </c>
      <c r="S55" s="48">
        <v>101.33702209957171</v>
      </c>
      <c r="T55" s="48">
        <v>108.67856835548129</v>
      </c>
      <c r="U55" s="48">
        <v>109.60382739233272</v>
      </c>
      <c r="V55" s="48">
        <v>0</v>
      </c>
    </row>
    <row r="56" spans="1:22" ht="15.75" x14ac:dyDescent="0.25">
      <c r="A56" s="12" t="s">
        <v>104</v>
      </c>
      <c r="B56" s="64">
        <v>102.8</v>
      </c>
      <c r="C56" s="65">
        <v>83</v>
      </c>
      <c r="D56" s="54">
        <v>115.4</v>
      </c>
      <c r="E56" s="54">
        <v>108.5</v>
      </c>
      <c r="F56" s="54">
        <v>105.5</v>
      </c>
      <c r="G56" s="54">
        <v>118.2</v>
      </c>
      <c r="H56" s="54">
        <v>100.1</v>
      </c>
      <c r="I56" s="54">
        <v>102.1</v>
      </c>
      <c r="J56" s="54">
        <v>107.8</v>
      </c>
      <c r="K56" s="54">
        <v>115.5</v>
      </c>
      <c r="L56" s="54">
        <v>109.2</v>
      </c>
      <c r="M56" s="54">
        <v>75.400000000000006</v>
      </c>
      <c r="N56" s="54">
        <v>101.7</v>
      </c>
      <c r="O56" s="54">
        <v>111.7</v>
      </c>
      <c r="P56" s="54">
        <v>69.099999999999994</v>
      </c>
      <c r="Q56" s="54">
        <v>99.6</v>
      </c>
      <c r="R56" s="54">
        <v>100.3</v>
      </c>
      <c r="S56" s="54">
        <v>101.5</v>
      </c>
      <c r="T56" s="54">
        <v>111.4</v>
      </c>
      <c r="U56" s="54">
        <v>105.8</v>
      </c>
      <c r="V56" s="55">
        <v>0</v>
      </c>
    </row>
    <row r="57" spans="1:22" ht="15.75" x14ac:dyDescent="0.25">
      <c r="A57" s="12" t="s">
        <v>34</v>
      </c>
      <c r="B57" s="64">
        <v>100.2</v>
      </c>
      <c r="C57" s="65">
        <v>99.6</v>
      </c>
      <c r="D57" s="54">
        <v>102</v>
      </c>
      <c r="E57" s="54">
        <v>96.9</v>
      </c>
      <c r="F57" s="54">
        <v>118.8</v>
      </c>
      <c r="G57" s="54">
        <v>101</v>
      </c>
      <c r="H57" s="54">
        <v>105.9</v>
      </c>
      <c r="I57" s="54">
        <v>106.2</v>
      </c>
      <c r="J57" s="54">
        <v>98.4</v>
      </c>
      <c r="K57" s="54">
        <v>117.7</v>
      </c>
      <c r="L57" s="54">
        <v>111.3</v>
      </c>
      <c r="M57" s="54">
        <v>99.1</v>
      </c>
      <c r="N57" s="54">
        <v>94.7</v>
      </c>
      <c r="O57" s="54">
        <v>100.3</v>
      </c>
      <c r="P57" s="54">
        <v>98.8</v>
      </c>
      <c r="Q57" s="54">
        <v>98.7</v>
      </c>
      <c r="R57" s="54">
        <v>97.7</v>
      </c>
      <c r="S57" s="54">
        <v>98.8</v>
      </c>
      <c r="T57" s="54">
        <v>109</v>
      </c>
      <c r="U57" s="54">
        <v>104.8</v>
      </c>
      <c r="V57" s="55">
        <v>0</v>
      </c>
    </row>
    <row r="58" spans="1:22" ht="15.75" x14ac:dyDescent="0.25">
      <c r="A58" s="12" t="s">
        <v>33</v>
      </c>
      <c r="B58" s="64">
        <v>102.8</v>
      </c>
      <c r="C58" s="65">
        <v>101</v>
      </c>
      <c r="D58" s="54">
        <v>88.3</v>
      </c>
      <c r="E58" s="54">
        <v>107.9</v>
      </c>
      <c r="F58" s="54">
        <v>74.7</v>
      </c>
      <c r="G58" s="54">
        <v>81.7</v>
      </c>
      <c r="H58" s="54">
        <v>94.7</v>
      </c>
      <c r="I58" s="54">
        <v>110.1</v>
      </c>
      <c r="J58" s="54">
        <v>110</v>
      </c>
      <c r="K58" s="54">
        <v>115.3</v>
      </c>
      <c r="L58" s="54">
        <v>110.2</v>
      </c>
      <c r="M58" s="54">
        <v>100.8</v>
      </c>
      <c r="N58" s="54">
        <v>99</v>
      </c>
      <c r="O58" s="54">
        <v>120.4</v>
      </c>
      <c r="P58" s="54">
        <v>83.8</v>
      </c>
      <c r="Q58" s="54">
        <v>97.6</v>
      </c>
      <c r="R58" s="54">
        <v>96.4</v>
      </c>
      <c r="S58" s="54">
        <v>99.2</v>
      </c>
      <c r="T58" s="54">
        <v>115.4</v>
      </c>
      <c r="U58" s="54">
        <v>128</v>
      </c>
      <c r="V58" s="55">
        <v>0</v>
      </c>
    </row>
    <row r="59" spans="1:22" ht="15.75" x14ac:dyDescent="0.25">
      <c r="A59" s="12" t="s">
        <v>32</v>
      </c>
      <c r="B59" s="64">
        <v>103.2</v>
      </c>
      <c r="C59" s="65">
        <v>80.900000000000006</v>
      </c>
      <c r="D59" s="54">
        <v>105.3</v>
      </c>
      <c r="E59" s="54">
        <v>114.8</v>
      </c>
      <c r="F59" s="54">
        <v>117.6</v>
      </c>
      <c r="G59" s="54">
        <v>123.1</v>
      </c>
      <c r="H59" s="54">
        <v>108.1</v>
      </c>
      <c r="I59" s="54">
        <v>102.8</v>
      </c>
      <c r="J59" s="54">
        <v>98.2</v>
      </c>
      <c r="K59" s="54">
        <v>103.4</v>
      </c>
      <c r="L59" s="54">
        <v>103.9</v>
      </c>
      <c r="M59" s="54">
        <v>80.400000000000006</v>
      </c>
      <c r="N59" s="54">
        <v>99.6</v>
      </c>
      <c r="O59" s="54">
        <v>92.4</v>
      </c>
      <c r="P59" s="54">
        <v>100.3</v>
      </c>
      <c r="Q59" s="54">
        <v>98.3</v>
      </c>
      <c r="R59" s="54">
        <v>100.4</v>
      </c>
      <c r="S59" s="54">
        <v>98.5</v>
      </c>
      <c r="T59" s="54">
        <v>90.5</v>
      </c>
      <c r="U59" s="54">
        <v>107.4</v>
      </c>
      <c r="V59" s="55">
        <v>0</v>
      </c>
    </row>
    <row r="60" spans="1:22" ht="15.75" x14ac:dyDescent="0.25">
      <c r="A60" s="12" t="s">
        <v>31</v>
      </c>
      <c r="B60" s="64">
        <v>102.6</v>
      </c>
      <c r="C60" s="65">
        <v>100.3</v>
      </c>
      <c r="D60" s="54">
        <v>104.5</v>
      </c>
      <c r="E60" s="54">
        <v>104.4</v>
      </c>
      <c r="F60" s="54">
        <v>101.6</v>
      </c>
      <c r="G60" s="54">
        <v>94.8</v>
      </c>
      <c r="H60" s="54">
        <v>95.6</v>
      </c>
      <c r="I60" s="54">
        <v>101.3</v>
      </c>
      <c r="J60" s="54">
        <v>100.3</v>
      </c>
      <c r="K60" s="54">
        <v>105.6</v>
      </c>
      <c r="L60" s="54">
        <v>125.8</v>
      </c>
      <c r="M60" s="54">
        <v>101.9</v>
      </c>
      <c r="N60" s="54">
        <v>104.1</v>
      </c>
      <c r="O60" s="54">
        <v>89.1</v>
      </c>
      <c r="P60" s="54">
        <v>100.1</v>
      </c>
      <c r="Q60" s="54">
        <v>96.8</v>
      </c>
      <c r="R60" s="54">
        <v>101.2</v>
      </c>
      <c r="S60" s="54">
        <v>104.3</v>
      </c>
      <c r="T60" s="54">
        <v>114.5</v>
      </c>
      <c r="U60" s="54">
        <v>100.7</v>
      </c>
      <c r="V60" s="55">
        <v>0</v>
      </c>
    </row>
    <row r="61" spans="1:22" ht="15.75" x14ac:dyDescent="0.25">
      <c r="A61" s="12" t="s">
        <v>30</v>
      </c>
      <c r="B61" s="64">
        <v>102.6</v>
      </c>
      <c r="C61" s="65">
        <v>98.1</v>
      </c>
      <c r="D61" s="54">
        <v>32.700000000000003</v>
      </c>
      <c r="E61" s="54">
        <v>97.7</v>
      </c>
      <c r="F61" s="54">
        <v>112.5</v>
      </c>
      <c r="G61" s="54">
        <v>118.9</v>
      </c>
      <c r="H61" s="54">
        <v>113</v>
      </c>
      <c r="I61" s="54">
        <v>109.7</v>
      </c>
      <c r="J61" s="54">
        <v>107.1</v>
      </c>
      <c r="K61" s="54">
        <v>125.3</v>
      </c>
      <c r="L61" s="54">
        <v>106.7</v>
      </c>
      <c r="M61" s="54">
        <v>92.3</v>
      </c>
      <c r="N61" s="54">
        <v>102</v>
      </c>
      <c r="O61" s="54">
        <v>104.7</v>
      </c>
      <c r="P61" s="54">
        <v>107.6</v>
      </c>
      <c r="Q61" s="54">
        <v>97.1</v>
      </c>
      <c r="R61" s="54">
        <v>101</v>
      </c>
      <c r="S61" s="54">
        <v>97.8</v>
      </c>
      <c r="T61" s="54">
        <v>119.9</v>
      </c>
      <c r="U61" s="54">
        <v>104.4</v>
      </c>
      <c r="V61" s="55">
        <v>0</v>
      </c>
    </row>
    <row r="62" spans="1:22" ht="15.75" x14ac:dyDescent="0.25">
      <c r="A62" s="12" t="s">
        <v>29</v>
      </c>
      <c r="B62" s="64">
        <v>103.6</v>
      </c>
      <c r="C62" s="65">
        <v>97.4</v>
      </c>
      <c r="D62" s="54">
        <v>102.9</v>
      </c>
      <c r="E62" s="54">
        <v>103.4</v>
      </c>
      <c r="F62" s="54">
        <v>103.1</v>
      </c>
      <c r="G62" s="54">
        <v>119.8</v>
      </c>
      <c r="H62" s="54">
        <v>102.3</v>
      </c>
      <c r="I62" s="54">
        <v>107.5</v>
      </c>
      <c r="J62" s="54">
        <v>114.8</v>
      </c>
      <c r="K62" s="54">
        <v>122.3</v>
      </c>
      <c r="L62" s="54">
        <v>101</v>
      </c>
      <c r="M62" s="54">
        <v>99.8</v>
      </c>
      <c r="N62" s="54">
        <v>98.1</v>
      </c>
      <c r="O62" s="54">
        <v>99.6</v>
      </c>
      <c r="P62" s="54">
        <v>113.1</v>
      </c>
      <c r="Q62" s="54">
        <v>99.5</v>
      </c>
      <c r="R62" s="54">
        <v>101.4</v>
      </c>
      <c r="S62" s="54">
        <v>104.5</v>
      </c>
      <c r="T62" s="54">
        <v>119.1</v>
      </c>
      <c r="U62" s="54">
        <v>99.9</v>
      </c>
      <c r="V62" s="55">
        <v>0</v>
      </c>
    </row>
    <row r="63" spans="1:22" ht="15.75" x14ac:dyDescent="0.25">
      <c r="A63" s="12" t="s">
        <v>105</v>
      </c>
      <c r="B63" s="64">
        <v>106</v>
      </c>
      <c r="C63" s="65">
        <v>98.2</v>
      </c>
      <c r="D63" s="54">
        <v>103.9</v>
      </c>
      <c r="E63" s="54">
        <v>115.1</v>
      </c>
      <c r="F63" s="54">
        <v>104.7</v>
      </c>
      <c r="G63" s="54">
        <v>95.1</v>
      </c>
      <c r="H63" s="54">
        <v>101.2</v>
      </c>
      <c r="I63" s="54">
        <v>105.2</v>
      </c>
      <c r="J63" s="54">
        <v>109.2</v>
      </c>
      <c r="K63" s="54">
        <v>113.8</v>
      </c>
      <c r="L63" s="54">
        <v>102.7</v>
      </c>
      <c r="M63" s="54">
        <v>107.6</v>
      </c>
      <c r="N63" s="54">
        <v>102.1</v>
      </c>
      <c r="O63" s="54">
        <v>99.8</v>
      </c>
      <c r="P63" s="54">
        <v>103.4</v>
      </c>
      <c r="Q63" s="54">
        <v>99.1</v>
      </c>
      <c r="R63" s="54">
        <v>100.3</v>
      </c>
      <c r="S63" s="54">
        <v>100.5</v>
      </c>
      <c r="T63" s="54">
        <v>104.8</v>
      </c>
      <c r="U63" s="54">
        <v>112.2</v>
      </c>
      <c r="V63" s="55">
        <v>0</v>
      </c>
    </row>
    <row r="64" spans="1:22" ht="15.75" x14ac:dyDescent="0.25">
      <c r="A64" s="12" t="s">
        <v>106</v>
      </c>
      <c r="B64" s="64">
        <v>106</v>
      </c>
      <c r="C64" s="65">
        <v>91.1</v>
      </c>
      <c r="D64" s="54">
        <v>150.30000000000001</v>
      </c>
      <c r="E64" s="54">
        <v>100.1</v>
      </c>
      <c r="F64" s="54">
        <v>102.6</v>
      </c>
      <c r="G64" s="54">
        <v>108.2</v>
      </c>
      <c r="H64" s="54">
        <v>117.7</v>
      </c>
      <c r="I64" s="54">
        <v>129.4</v>
      </c>
      <c r="J64" s="54">
        <v>104.6</v>
      </c>
      <c r="K64" s="54">
        <v>116.5</v>
      </c>
      <c r="L64" s="54">
        <v>106.1</v>
      </c>
      <c r="M64" s="54">
        <v>91.4</v>
      </c>
      <c r="N64" s="54">
        <v>91.3</v>
      </c>
      <c r="O64" s="54">
        <v>132.4</v>
      </c>
      <c r="P64" s="54">
        <v>79.599999999999994</v>
      </c>
      <c r="Q64" s="54">
        <v>97.5</v>
      </c>
      <c r="R64" s="54">
        <v>99.1</v>
      </c>
      <c r="S64" s="54">
        <v>99.2</v>
      </c>
      <c r="T64" s="54">
        <v>115.8</v>
      </c>
      <c r="U64" s="54">
        <v>102</v>
      </c>
      <c r="V64" s="55">
        <v>0</v>
      </c>
    </row>
    <row r="65" spans="1:22" ht="15.75" x14ac:dyDescent="0.25">
      <c r="A65" s="12" t="s">
        <v>107</v>
      </c>
      <c r="B65" s="64">
        <v>102</v>
      </c>
      <c r="C65" s="65">
        <v>87.3</v>
      </c>
      <c r="D65" s="54">
        <v>99.4</v>
      </c>
      <c r="E65" s="54">
        <v>99.7</v>
      </c>
      <c r="F65" s="54">
        <v>106.8</v>
      </c>
      <c r="G65" s="54">
        <v>134.30000000000001</v>
      </c>
      <c r="H65" s="54">
        <v>104.7</v>
      </c>
      <c r="I65" s="54">
        <v>117.2</v>
      </c>
      <c r="J65" s="54">
        <v>113.2</v>
      </c>
      <c r="K65" s="54">
        <v>105.2</v>
      </c>
      <c r="L65" s="54">
        <v>105.4</v>
      </c>
      <c r="M65" s="54">
        <v>104.4</v>
      </c>
      <c r="N65" s="54">
        <v>102.5</v>
      </c>
      <c r="O65" s="54">
        <v>103.1</v>
      </c>
      <c r="P65" s="54">
        <v>121.1</v>
      </c>
      <c r="Q65" s="54">
        <v>101.5</v>
      </c>
      <c r="R65" s="54">
        <v>98.9</v>
      </c>
      <c r="S65" s="54">
        <v>105.5</v>
      </c>
      <c r="T65" s="54">
        <v>103.1</v>
      </c>
      <c r="U65" s="54">
        <v>107.6</v>
      </c>
      <c r="V65" s="55">
        <v>0</v>
      </c>
    </row>
    <row r="66" spans="1:22" ht="15.75" x14ac:dyDescent="0.25">
      <c r="A66" s="12" t="s">
        <v>28</v>
      </c>
      <c r="B66" s="64">
        <v>101.8</v>
      </c>
      <c r="C66" s="65">
        <v>98.8</v>
      </c>
      <c r="D66" s="54">
        <v>104.4</v>
      </c>
      <c r="E66" s="54">
        <v>104.6</v>
      </c>
      <c r="F66" s="54">
        <v>106.2</v>
      </c>
      <c r="G66" s="54">
        <v>113.5</v>
      </c>
      <c r="H66" s="54">
        <v>88.5</v>
      </c>
      <c r="I66" s="54">
        <v>101.8</v>
      </c>
      <c r="J66" s="54">
        <v>110.4</v>
      </c>
      <c r="K66" s="54">
        <v>104.9</v>
      </c>
      <c r="L66" s="54">
        <v>100.1</v>
      </c>
      <c r="M66" s="54">
        <v>91</v>
      </c>
      <c r="N66" s="54">
        <v>100.5</v>
      </c>
      <c r="O66" s="54">
        <v>106.6</v>
      </c>
      <c r="P66" s="54">
        <v>106.5</v>
      </c>
      <c r="Q66" s="54">
        <v>101.4</v>
      </c>
      <c r="R66" s="54">
        <v>100.6</v>
      </c>
      <c r="S66" s="54">
        <v>102.2</v>
      </c>
      <c r="T66" s="54">
        <v>123.4</v>
      </c>
      <c r="U66" s="54">
        <v>107</v>
      </c>
      <c r="V66" s="55">
        <v>0</v>
      </c>
    </row>
    <row r="67" spans="1:22" ht="15.75" x14ac:dyDescent="0.25">
      <c r="A67" s="12" t="s">
        <v>27</v>
      </c>
      <c r="B67" s="64">
        <v>105.3</v>
      </c>
      <c r="C67" s="65">
        <v>92.5</v>
      </c>
      <c r="D67" s="54">
        <v>107.1</v>
      </c>
      <c r="E67" s="54">
        <v>109</v>
      </c>
      <c r="F67" s="54">
        <v>97.4</v>
      </c>
      <c r="G67" s="54">
        <v>110.7</v>
      </c>
      <c r="H67" s="54">
        <v>121.8</v>
      </c>
      <c r="I67" s="54">
        <v>106.4</v>
      </c>
      <c r="J67" s="54">
        <v>104.2</v>
      </c>
      <c r="K67" s="54">
        <v>116</v>
      </c>
      <c r="L67" s="54">
        <v>108.4</v>
      </c>
      <c r="M67" s="54">
        <v>61.8</v>
      </c>
      <c r="N67" s="54">
        <v>101.1</v>
      </c>
      <c r="O67" s="54">
        <v>101.8</v>
      </c>
      <c r="P67" s="54">
        <v>102.9</v>
      </c>
      <c r="Q67" s="54">
        <v>99.7</v>
      </c>
      <c r="R67" s="54">
        <v>100.3</v>
      </c>
      <c r="S67" s="54">
        <v>103</v>
      </c>
      <c r="T67" s="54">
        <v>125</v>
      </c>
      <c r="U67" s="54">
        <v>134.30000000000001</v>
      </c>
      <c r="V67" s="55">
        <v>0</v>
      </c>
    </row>
    <row r="68" spans="1:22" ht="15.75" x14ac:dyDescent="0.25">
      <c r="A68" s="12" t="s">
        <v>26</v>
      </c>
      <c r="B68" s="64">
        <v>100.6</v>
      </c>
      <c r="C68" s="65">
        <v>92.5</v>
      </c>
      <c r="D68" s="54">
        <v>99.6</v>
      </c>
      <c r="E68" s="54">
        <v>110.4</v>
      </c>
      <c r="F68" s="54">
        <v>96.8</v>
      </c>
      <c r="G68" s="54">
        <v>129.9</v>
      </c>
      <c r="H68" s="54">
        <v>81.7</v>
      </c>
      <c r="I68" s="54">
        <v>104.9</v>
      </c>
      <c r="J68" s="54">
        <v>102.1</v>
      </c>
      <c r="K68" s="54">
        <v>114.6</v>
      </c>
      <c r="L68" s="54">
        <v>100.8</v>
      </c>
      <c r="M68" s="54">
        <v>97.3</v>
      </c>
      <c r="N68" s="54">
        <v>95.8</v>
      </c>
      <c r="O68" s="54">
        <v>110.7</v>
      </c>
      <c r="P68" s="54">
        <v>116.5</v>
      </c>
      <c r="Q68" s="54">
        <v>97.6</v>
      </c>
      <c r="R68" s="54">
        <v>101.3</v>
      </c>
      <c r="S68" s="54">
        <v>99.8</v>
      </c>
      <c r="T68" s="54">
        <v>106.8</v>
      </c>
      <c r="U68" s="54">
        <v>108.9</v>
      </c>
      <c r="V68" s="55">
        <v>0</v>
      </c>
    </row>
    <row r="69" spans="1:22" ht="15.75" x14ac:dyDescent="0.25">
      <c r="A69" s="12" t="s">
        <v>25</v>
      </c>
      <c r="B69" s="64">
        <v>103.2</v>
      </c>
      <c r="C69" s="65">
        <v>85.4</v>
      </c>
      <c r="D69" s="54">
        <v>105.1</v>
      </c>
      <c r="E69" s="54">
        <v>101.9</v>
      </c>
      <c r="F69" s="54">
        <v>106.1</v>
      </c>
      <c r="G69" s="54">
        <v>103.9</v>
      </c>
      <c r="H69" s="54">
        <v>106.3</v>
      </c>
      <c r="I69" s="54">
        <v>110.4</v>
      </c>
      <c r="J69" s="54">
        <v>110.6</v>
      </c>
      <c r="K69" s="54">
        <v>117.9</v>
      </c>
      <c r="L69" s="54">
        <v>120.5</v>
      </c>
      <c r="M69" s="54">
        <v>102.2</v>
      </c>
      <c r="N69" s="54">
        <v>99.6</v>
      </c>
      <c r="O69" s="54">
        <v>128.6</v>
      </c>
      <c r="P69" s="54">
        <v>104</v>
      </c>
      <c r="Q69" s="54">
        <v>98.9</v>
      </c>
      <c r="R69" s="54">
        <v>99.7</v>
      </c>
      <c r="S69" s="54">
        <v>101.8</v>
      </c>
      <c r="T69" s="54">
        <v>116.9</v>
      </c>
      <c r="U69" s="54">
        <v>127</v>
      </c>
      <c r="V69" s="55">
        <v>0</v>
      </c>
    </row>
    <row r="70" spans="1:22" ht="15.75" x14ac:dyDescent="0.25">
      <c r="A70" s="9" t="s">
        <v>4</v>
      </c>
      <c r="B70" s="48">
        <v>106.4</v>
      </c>
      <c r="C70" s="48">
        <v>96.154635558640067</v>
      </c>
      <c r="D70" s="48">
        <v>109.77218617929321</v>
      </c>
      <c r="E70" s="48">
        <v>105.08356105643139</v>
      </c>
      <c r="F70" s="48">
        <v>103.20053210587965</v>
      </c>
      <c r="G70" s="48">
        <v>111.43169008642853</v>
      </c>
      <c r="H70" s="48">
        <v>102.26234852500203</v>
      </c>
      <c r="I70" s="48">
        <v>108.93625632716592</v>
      </c>
      <c r="J70" s="48">
        <v>111.2699902031723</v>
      </c>
      <c r="K70" s="48">
        <v>118.77061466998791</v>
      </c>
      <c r="L70" s="48">
        <v>106.31185406779346</v>
      </c>
      <c r="M70" s="48">
        <v>80.353920171109223</v>
      </c>
      <c r="N70" s="48">
        <v>104.24533810105254</v>
      </c>
      <c r="O70" s="48">
        <v>102.51446921076226</v>
      </c>
      <c r="P70" s="48">
        <v>97.499063459949255</v>
      </c>
      <c r="Q70" s="48">
        <v>97.393154998736364</v>
      </c>
      <c r="R70" s="48">
        <v>102.34014491589198</v>
      </c>
      <c r="S70" s="48">
        <v>103.5524372982955</v>
      </c>
      <c r="T70" s="48">
        <v>111.14799177498931</v>
      </c>
      <c r="U70" s="48">
        <v>110.13206703407117</v>
      </c>
      <c r="V70" s="48">
        <v>0</v>
      </c>
    </row>
    <row r="71" spans="1:22" ht="15.75" x14ac:dyDescent="0.25">
      <c r="A71" s="12" t="s">
        <v>108</v>
      </c>
      <c r="B71" s="64">
        <v>101.1</v>
      </c>
      <c r="C71" s="65">
        <v>88.5</v>
      </c>
      <c r="D71" s="54">
        <v>90.1</v>
      </c>
      <c r="E71" s="54">
        <v>100</v>
      </c>
      <c r="F71" s="54">
        <v>121</v>
      </c>
      <c r="G71" s="54">
        <v>168.7</v>
      </c>
      <c r="H71" s="54">
        <v>92.4</v>
      </c>
      <c r="I71" s="54">
        <v>105</v>
      </c>
      <c r="J71" s="54">
        <v>104.3</v>
      </c>
      <c r="K71" s="54">
        <v>105.1</v>
      </c>
      <c r="L71" s="54">
        <v>113.3</v>
      </c>
      <c r="M71" s="54">
        <v>103.3</v>
      </c>
      <c r="N71" s="54">
        <v>100.2</v>
      </c>
      <c r="O71" s="54">
        <v>124.4</v>
      </c>
      <c r="P71" s="54">
        <v>97.2</v>
      </c>
      <c r="Q71" s="54">
        <v>98.6</v>
      </c>
      <c r="R71" s="54">
        <v>98.3</v>
      </c>
      <c r="S71" s="54">
        <v>96.7</v>
      </c>
      <c r="T71" s="54">
        <v>103</v>
      </c>
      <c r="U71" s="54">
        <v>103.2</v>
      </c>
      <c r="V71" s="55">
        <v>0</v>
      </c>
    </row>
    <row r="72" spans="1:22" ht="15.75" x14ac:dyDescent="0.25">
      <c r="A72" s="12" t="s">
        <v>24</v>
      </c>
      <c r="B72" s="64">
        <v>104.7</v>
      </c>
      <c r="C72" s="65">
        <v>95.1</v>
      </c>
      <c r="D72" s="54">
        <v>94.2</v>
      </c>
      <c r="E72" s="54">
        <v>101.3</v>
      </c>
      <c r="F72" s="54">
        <v>99.8</v>
      </c>
      <c r="G72" s="54">
        <v>126</v>
      </c>
      <c r="H72" s="54">
        <v>93.1</v>
      </c>
      <c r="I72" s="54">
        <v>111</v>
      </c>
      <c r="J72" s="54">
        <v>114.9</v>
      </c>
      <c r="K72" s="54">
        <v>113.8</v>
      </c>
      <c r="L72" s="54">
        <v>111.9</v>
      </c>
      <c r="M72" s="54">
        <v>107.4</v>
      </c>
      <c r="N72" s="54">
        <v>108.3</v>
      </c>
      <c r="O72" s="54">
        <v>109.5</v>
      </c>
      <c r="P72" s="54">
        <v>117.6</v>
      </c>
      <c r="Q72" s="54">
        <v>92.1</v>
      </c>
      <c r="R72" s="54">
        <v>102.8</v>
      </c>
      <c r="S72" s="54">
        <v>108.3</v>
      </c>
      <c r="T72" s="54">
        <v>125.3</v>
      </c>
      <c r="U72" s="54">
        <v>108</v>
      </c>
      <c r="V72" s="55">
        <v>0</v>
      </c>
    </row>
    <row r="73" spans="1:22" ht="15.75" x14ac:dyDescent="0.25">
      <c r="A73" s="12" t="s">
        <v>109</v>
      </c>
      <c r="B73" s="64">
        <v>107.2</v>
      </c>
      <c r="C73" s="65">
        <v>97.5</v>
      </c>
      <c r="D73" s="54">
        <v>109.7</v>
      </c>
      <c r="E73" s="54">
        <v>111.1</v>
      </c>
      <c r="F73" s="54">
        <v>105.4</v>
      </c>
      <c r="G73" s="54">
        <v>103.9</v>
      </c>
      <c r="H73" s="54">
        <v>105</v>
      </c>
      <c r="I73" s="54">
        <v>102.8</v>
      </c>
      <c r="J73" s="54">
        <v>111</v>
      </c>
      <c r="K73" s="54">
        <v>114.2</v>
      </c>
      <c r="L73" s="54">
        <v>99.6</v>
      </c>
      <c r="M73" s="54">
        <v>60.3</v>
      </c>
      <c r="N73" s="54">
        <v>100.7</v>
      </c>
      <c r="O73" s="54">
        <v>95.5</v>
      </c>
      <c r="P73" s="54">
        <v>89.8</v>
      </c>
      <c r="Q73" s="54">
        <v>100.4</v>
      </c>
      <c r="R73" s="54">
        <v>103.6</v>
      </c>
      <c r="S73" s="54">
        <v>102</v>
      </c>
      <c r="T73" s="54">
        <v>99.2</v>
      </c>
      <c r="U73" s="54">
        <v>114.5</v>
      </c>
      <c r="V73" s="55">
        <v>0</v>
      </c>
    </row>
    <row r="74" spans="1:22" ht="15.75" x14ac:dyDescent="0.25">
      <c r="A74" s="12" t="s">
        <v>23</v>
      </c>
      <c r="B74" s="64">
        <v>107.2</v>
      </c>
      <c r="C74" s="65">
        <v>97.7</v>
      </c>
      <c r="D74" s="54">
        <v>110.2</v>
      </c>
      <c r="E74" s="54">
        <v>94.5</v>
      </c>
      <c r="F74" s="54">
        <v>108.5</v>
      </c>
      <c r="G74" s="54">
        <v>87.8</v>
      </c>
      <c r="H74" s="54">
        <v>109.7</v>
      </c>
      <c r="I74" s="54">
        <v>108.8</v>
      </c>
      <c r="J74" s="54">
        <v>109.7</v>
      </c>
      <c r="K74" s="54">
        <v>114.5</v>
      </c>
      <c r="L74" s="54">
        <v>96.2</v>
      </c>
      <c r="M74" s="54">
        <v>47.9</v>
      </c>
      <c r="N74" s="54">
        <v>91.9</v>
      </c>
      <c r="O74" s="54">
        <v>93.1</v>
      </c>
      <c r="P74" s="54">
        <v>90.9</v>
      </c>
      <c r="Q74" s="54">
        <v>100.2</v>
      </c>
      <c r="R74" s="54">
        <v>101.4</v>
      </c>
      <c r="S74" s="54">
        <v>99.1</v>
      </c>
      <c r="T74" s="54">
        <v>98.1</v>
      </c>
      <c r="U74" s="54">
        <v>112.4</v>
      </c>
      <c r="V74" s="55">
        <v>0</v>
      </c>
    </row>
    <row r="75" spans="1:22" ht="15.75" x14ac:dyDescent="0.25">
      <c r="A75" s="12" t="s">
        <v>22</v>
      </c>
      <c r="B75" s="64">
        <v>109.1</v>
      </c>
      <c r="C75" s="65">
        <v>103</v>
      </c>
      <c r="D75" s="54">
        <v>110.4</v>
      </c>
      <c r="E75" s="54">
        <v>112</v>
      </c>
      <c r="F75" s="54">
        <v>101.3</v>
      </c>
      <c r="G75" s="54">
        <v>109.8</v>
      </c>
      <c r="H75" s="54">
        <v>109.2</v>
      </c>
      <c r="I75" s="54">
        <v>103</v>
      </c>
      <c r="J75" s="54">
        <v>115</v>
      </c>
      <c r="K75" s="54">
        <v>125.5</v>
      </c>
      <c r="L75" s="54">
        <v>98.7</v>
      </c>
      <c r="M75" s="54">
        <v>54.2</v>
      </c>
      <c r="N75" s="54">
        <v>104.7</v>
      </c>
      <c r="O75" s="54">
        <v>94.6</v>
      </c>
      <c r="P75" s="54">
        <v>86</v>
      </c>
      <c r="Q75" s="54">
        <v>99.7</v>
      </c>
      <c r="R75" s="54">
        <v>102.5</v>
      </c>
      <c r="S75" s="54">
        <v>103.3</v>
      </c>
      <c r="T75" s="54">
        <v>99</v>
      </c>
      <c r="U75" s="54">
        <v>107.7</v>
      </c>
      <c r="V75" s="55">
        <v>0</v>
      </c>
    </row>
    <row r="76" spans="1:22" ht="15.75" x14ac:dyDescent="0.25">
      <c r="A76" s="12" t="s">
        <v>85</v>
      </c>
      <c r="B76" s="64">
        <v>102.7</v>
      </c>
      <c r="C76" s="65">
        <v>97</v>
      </c>
      <c r="D76" s="54">
        <v>96</v>
      </c>
      <c r="E76" s="54">
        <v>117.3</v>
      </c>
      <c r="F76" s="54">
        <v>102.7</v>
      </c>
      <c r="G76" s="54">
        <v>120.5</v>
      </c>
      <c r="H76" s="54">
        <v>76.7</v>
      </c>
      <c r="I76" s="54">
        <v>98.3</v>
      </c>
      <c r="J76" s="54">
        <v>109.4</v>
      </c>
      <c r="K76" s="54">
        <v>104.1</v>
      </c>
      <c r="L76" s="54">
        <v>103.4</v>
      </c>
      <c r="M76" s="54">
        <v>92.7</v>
      </c>
      <c r="N76" s="54">
        <v>111.6</v>
      </c>
      <c r="O76" s="54">
        <v>96.7</v>
      </c>
      <c r="P76" s="54">
        <v>96.2</v>
      </c>
      <c r="Q76" s="54">
        <v>101.4</v>
      </c>
      <c r="R76" s="54">
        <v>107.6</v>
      </c>
      <c r="S76" s="54">
        <v>106.8</v>
      </c>
      <c r="T76" s="54">
        <v>101.2</v>
      </c>
      <c r="U76" s="54">
        <v>121.5</v>
      </c>
      <c r="V76" s="55">
        <v>0</v>
      </c>
    </row>
    <row r="77" spans="1:22" ht="15.75" x14ac:dyDescent="0.25">
      <c r="A77" s="12" t="s">
        <v>110</v>
      </c>
      <c r="B77" s="64">
        <v>106.3</v>
      </c>
      <c r="C77" s="65">
        <v>98.7</v>
      </c>
      <c r="D77" s="54">
        <v>123.2</v>
      </c>
      <c r="E77" s="54">
        <v>107</v>
      </c>
      <c r="F77" s="54">
        <v>98.7</v>
      </c>
      <c r="G77" s="54">
        <v>91.9</v>
      </c>
      <c r="H77" s="54">
        <v>95</v>
      </c>
      <c r="I77" s="54">
        <v>115</v>
      </c>
      <c r="J77" s="54">
        <v>108.9</v>
      </c>
      <c r="K77" s="54">
        <v>146.69999999999999</v>
      </c>
      <c r="L77" s="54">
        <v>105.7</v>
      </c>
      <c r="M77" s="54">
        <v>100.9</v>
      </c>
      <c r="N77" s="54">
        <v>104.9</v>
      </c>
      <c r="O77" s="54">
        <v>106.2</v>
      </c>
      <c r="P77" s="54">
        <v>101.7</v>
      </c>
      <c r="Q77" s="54">
        <v>100.3</v>
      </c>
      <c r="R77" s="54">
        <v>99.8</v>
      </c>
      <c r="S77" s="54">
        <v>102.1</v>
      </c>
      <c r="T77" s="54">
        <v>113</v>
      </c>
      <c r="U77" s="54">
        <v>108.8</v>
      </c>
      <c r="V77" s="55">
        <v>0</v>
      </c>
    </row>
    <row r="78" spans="1:22" ht="15.75" x14ac:dyDescent="0.25">
      <c r="A78" s="9" t="s">
        <v>5</v>
      </c>
      <c r="B78" s="48">
        <v>103.4</v>
      </c>
      <c r="C78" s="48">
        <v>105.14992565620737</v>
      </c>
      <c r="D78" s="48">
        <v>100.93631132530854</v>
      </c>
      <c r="E78" s="48">
        <v>100.37944381717392</v>
      </c>
      <c r="F78" s="48">
        <v>102.36434455618688</v>
      </c>
      <c r="G78" s="48">
        <v>117.70649126751755</v>
      </c>
      <c r="H78" s="48">
        <v>104.77254442317194</v>
      </c>
      <c r="I78" s="48">
        <v>107.26475705770862</v>
      </c>
      <c r="J78" s="48">
        <v>109.98203585697055</v>
      </c>
      <c r="K78" s="48">
        <v>126.00524282754759</v>
      </c>
      <c r="L78" s="48">
        <v>106.11598855404227</v>
      </c>
      <c r="M78" s="48">
        <v>104.31954158007046</v>
      </c>
      <c r="N78" s="48">
        <v>103.17640375093187</v>
      </c>
      <c r="O78" s="48">
        <v>102.40238665920754</v>
      </c>
      <c r="P78" s="48">
        <v>114.30605610651617</v>
      </c>
      <c r="Q78" s="48">
        <v>99.396962474507518</v>
      </c>
      <c r="R78" s="48">
        <v>100.77340715946241</v>
      </c>
      <c r="S78" s="48">
        <v>101.11631884204716</v>
      </c>
      <c r="T78" s="48">
        <v>106.4710697874217</v>
      </c>
      <c r="U78" s="48">
        <v>115.46140687569364</v>
      </c>
      <c r="V78" s="48">
        <v>0</v>
      </c>
    </row>
    <row r="79" spans="1:22" ht="15.75" x14ac:dyDescent="0.25">
      <c r="A79" s="12" t="s">
        <v>21</v>
      </c>
      <c r="B79" s="64">
        <v>103.9</v>
      </c>
      <c r="C79" s="65">
        <v>93.9</v>
      </c>
      <c r="D79" s="54">
        <v>98.7</v>
      </c>
      <c r="E79" s="54">
        <v>99.5</v>
      </c>
      <c r="F79" s="54">
        <v>103</v>
      </c>
      <c r="G79" s="54">
        <v>81.7</v>
      </c>
      <c r="H79" s="54">
        <v>90</v>
      </c>
      <c r="I79" s="54">
        <v>119.3</v>
      </c>
      <c r="J79" s="54">
        <v>136.6</v>
      </c>
      <c r="K79" s="54">
        <v>175.9</v>
      </c>
      <c r="L79" s="54">
        <v>95.2</v>
      </c>
      <c r="M79" s="54">
        <v>17.2</v>
      </c>
      <c r="N79" s="54">
        <v>104</v>
      </c>
      <c r="O79" s="54">
        <v>123.9</v>
      </c>
      <c r="P79" s="54">
        <v>94.7</v>
      </c>
      <c r="Q79" s="54">
        <v>102.3</v>
      </c>
      <c r="R79" s="54">
        <v>99.9</v>
      </c>
      <c r="S79" s="54">
        <v>102.1</v>
      </c>
      <c r="T79" s="54">
        <v>105.6</v>
      </c>
      <c r="U79" s="54">
        <v>88.6</v>
      </c>
      <c r="V79" s="55">
        <v>0</v>
      </c>
    </row>
    <row r="80" spans="1:22" ht="15.75" x14ac:dyDescent="0.25">
      <c r="A80" s="12" t="s">
        <v>20</v>
      </c>
      <c r="B80" s="64">
        <v>99</v>
      </c>
      <c r="C80" s="65">
        <v>102.7</v>
      </c>
      <c r="D80" s="54">
        <v>102.1</v>
      </c>
      <c r="E80" s="54">
        <v>98.9</v>
      </c>
      <c r="F80" s="54">
        <v>115.6</v>
      </c>
      <c r="G80" s="54">
        <v>116.6</v>
      </c>
      <c r="H80" s="54">
        <v>60</v>
      </c>
      <c r="I80" s="54">
        <v>106.4</v>
      </c>
      <c r="J80" s="54">
        <v>97.3</v>
      </c>
      <c r="K80" s="54">
        <v>130.30000000000001</v>
      </c>
      <c r="L80" s="54">
        <v>110.9</v>
      </c>
      <c r="M80" s="54">
        <v>27.4</v>
      </c>
      <c r="N80" s="54">
        <v>101.8</v>
      </c>
      <c r="O80" s="54">
        <v>106.1</v>
      </c>
      <c r="P80" s="54">
        <v>115.5</v>
      </c>
      <c r="Q80" s="54">
        <v>99.7</v>
      </c>
      <c r="R80" s="54">
        <v>103</v>
      </c>
      <c r="S80" s="54">
        <v>101.7</v>
      </c>
      <c r="T80" s="54">
        <v>101.2</v>
      </c>
      <c r="U80" s="54">
        <v>127.9</v>
      </c>
      <c r="V80" s="55">
        <v>0</v>
      </c>
    </row>
    <row r="81" spans="1:22" ht="15.75" x14ac:dyDescent="0.25">
      <c r="A81" s="12" t="s">
        <v>19</v>
      </c>
      <c r="B81" s="64">
        <v>102.4</v>
      </c>
      <c r="C81" s="65">
        <v>98.4</v>
      </c>
      <c r="D81" s="54">
        <v>101.7</v>
      </c>
      <c r="E81" s="54">
        <v>101.2</v>
      </c>
      <c r="F81" s="54">
        <v>109.4</v>
      </c>
      <c r="G81" s="54">
        <v>100.5</v>
      </c>
      <c r="H81" s="54">
        <v>103.9</v>
      </c>
      <c r="I81" s="54">
        <v>100.5</v>
      </c>
      <c r="J81" s="54">
        <v>93.3</v>
      </c>
      <c r="K81" s="54">
        <v>101.9</v>
      </c>
      <c r="L81" s="54">
        <v>109.5</v>
      </c>
      <c r="M81" s="54">
        <v>102.6</v>
      </c>
      <c r="N81" s="54">
        <v>103.9</v>
      </c>
      <c r="O81" s="54">
        <v>105.2</v>
      </c>
      <c r="P81" s="54">
        <v>99.3</v>
      </c>
      <c r="Q81" s="54">
        <v>100.5</v>
      </c>
      <c r="R81" s="54">
        <v>99.8</v>
      </c>
      <c r="S81" s="54">
        <v>105.4</v>
      </c>
      <c r="T81" s="54">
        <v>101.1</v>
      </c>
      <c r="U81" s="54">
        <v>107.2</v>
      </c>
      <c r="V81" s="55">
        <v>0</v>
      </c>
    </row>
    <row r="82" spans="1:22" ht="15.75" x14ac:dyDescent="0.25">
      <c r="A82" s="12" t="s">
        <v>111</v>
      </c>
      <c r="B82" s="64">
        <v>103.7</v>
      </c>
      <c r="C82" s="65">
        <v>114.8</v>
      </c>
      <c r="D82" s="54">
        <v>94.3</v>
      </c>
      <c r="E82" s="54">
        <v>106.8</v>
      </c>
      <c r="F82" s="54">
        <v>134.6</v>
      </c>
      <c r="G82" s="54">
        <v>111.2</v>
      </c>
      <c r="H82" s="54">
        <v>87.4</v>
      </c>
      <c r="I82" s="54">
        <v>102.7</v>
      </c>
      <c r="J82" s="54">
        <v>105.4</v>
      </c>
      <c r="K82" s="54">
        <v>117.5</v>
      </c>
      <c r="L82" s="54">
        <v>90.8</v>
      </c>
      <c r="M82" s="54">
        <v>99</v>
      </c>
      <c r="N82" s="54">
        <v>95.7</v>
      </c>
      <c r="O82" s="54">
        <v>85</v>
      </c>
      <c r="P82" s="54">
        <v>104.6</v>
      </c>
      <c r="Q82" s="54">
        <v>99</v>
      </c>
      <c r="R82" s="54">
        <v>102.2</v>
      </c>
      <c r="S82" s="54">
        <v>102.6</v>
      </c>
      <c r="T82" s="54">
        <v>110.1</v>
      </c>
      <c r="U82" s="54">
        <v>101.4</v>
      </c>
      <c r="V82" s="55">
        <v>0</v>
      </c>
    </row>
    <row r="83" spans="1:22" ht="15.75" x14ac:dyDescent="0.25">
      <c r="A83" s="12" t="s">
        <v>112</v>
      </c>
      <c r="B83" s="64">
        <v>99.8</v>
      </c>
      <c r="C83" s="65">
        <v>92.7</v>
      </c>
      <c r="D83" s="54">
        <v>96.4</v>
      </c>
      <c r="E83" s="54">
        <v>96.4</v>
      </c>
      <c r="F83" s="54">
        <v>95.3</v>
      </c>
      <c r="G83" s="54">
        <v>112.6</v>
      </c>
      <c r="H83" s="54">
        <v>121.5</v>
      </c>
      <c r="I83" s="54">
        <v>108.6</v>
      </c>
      <c r="J83" s="54">
        <v>115.9</v>
      </c>
      <c r="K83" s="54">
        <v>123.1</v>
      </c>
      <c r="L83" s="54">
        <v>102.3</v>
      </c>
      <c r="M83" s="54">
        <v>97.5</v>
      </c>
      <c r="N83" s="54">
        <v>97.3</v>
      </c>
      <c r="O83" s="54">
        <v>92.9</v>
      </c>
      <c r="P83" s="54">
        <v>124.3</v>
      </c>
      <c r="Q83" s="54">
        <v>100</v>
      </c>
      <c r="R83" s="54">
        <v>99.4</v>
      </c>
      <c r="S83" s="54">
        <v>100.2</v>
      </c>
      <c r="T83" s="54">
        <v>106.2</v>
      </c>
      <c r="U83" s="54">
        <v>99.1</v>
      </c>
      <c r="V83" s="55">
        <v>0</v>
      </c>
    </row>
    <row r="84" spans="1:22" ht="15.75" x14ac:dyDescent="0.25">
      <c r="A84" s="12" t="s">
        <v>113</v>
      </c>
      <c r="B84" s="64">
        <v>104.6</v>
      </c>
      <c r="C84" s="65">
        <v>93.8</v>
      </c>
      <c r="D84" s="54">
        <v>99.9</v>
      </c>
      <c r="E84" s="54">
        <v>105.3</v>
      </c>
      <c r="F84" s="54">
        <v>100.1</v>
      </c>
      <c r="G84" s="54">
        <v>114.8</v>
      </c>
      <c r="H84" s="54">
        <v>113.6</v>
      </c>
      <c r="I84" s="54">
        <v>104.9</v>
      </c>
      <c r="J84" s="54">
        <v>111.1</v>
      </c>
      <c r="K84" s="54">
        <v>143.30000000000001</v>
      </c>
      <c r="L84" s="54">
        <v>110.1</v>
      </c>
      <c r="M84" s="54">
        <v>111.8</v>
      </c>
      <c r="N84" s="54">
        <v>114.5</v>
      </c>
      <c r="O84" s="54">
        <v>104.6</v>
      </c>
      <c r="P84" s="54">
        <v>114.7</v>
      </c>
      <c r="Q84" s="54">
        <v>99.5</v>
      </c>
      <c r="R84" s="54">
        <v>101.4</v>
      </c>
      <c r="S84" s="54">
        <v>100.9</v>
      </c>
      <c r="T84" s="54">
        <v>100.3</v>
      </c>
      <c r="U84" s="54">
        <v>114</v>
      </c>
      <c r="V84" s="55">
        <v>0</v>
      </c>
    </row>
    <row r="85" spans="1:22" ht="15.75" x14ac:dyDescent="0.25">
      <c r="A85" s="12" t="s">
        <v>184</v>
      </c>
      <c r="B85" s="64">
        <v>107.4</v>
      </c>
      <c r="C85" s="65">
        <v>115.2</v>
      </c>
      <c r="D85" s="54">
        <v>108.6</v>
      </c>
      <c r="E85" s="54">
        <v>104.4</v>
      </c>
      <c r="F85" s="54">
        <v>96.8</v>
      </c>
      <c r="G85" s="54">
        <v>136.19999999999999</v>
      </c>
      <c r="H85" s="54">
        <v>88.4</v>
      </c>
      <c r="I85" s="54">
        <v>116.8</v>
      </c>
      <c r="J85" s="54">
        <v>121.2</v>
      </c>
      <c r="K85" s="54">
        <v>144.69999999999999</v>
      </c>
      <c r="L85" s="54">
        <v>110.6</v>
      </c>
      <c r="M85" s="54">
        <v>98.8</v>
      </c>
      <c r="N85" s="54">
        <v>106.3</v>
      </c>
      <c r="O85" s="54">
        <v>114.1</v>
      </c>
      <c r="P85" s="54">
        <v>115.4</v>
      </c>
      <c r="Q85" s="54">
        <v>100.5</v>
      </c>
      <c r="R85" s="54">
        <v>98.5</v>
      </c>
      <c r="S85" s="54">
        <v>99.3</v>
      </c>
      <c r="T85" s="54">
        <v>113.6</v>
      </c>
      <c r="U85" s="54">
        <v>121.1</v>
      </c>
      <c r="V85" s="55">
        <v>0</v>
      </c>
    </row>
    <row r="86" spans="1:22" ht="15.75" x14ac:dyDescent="0.25">
      <c r="A86" s="12" t="s">
        <v>114</v>
      </c>
      <c r="B86" s="64">
        <v>107.8</v>
      </c>
      <c r="C86" s="65">
        <v>117.6</v>
      </c>
      <c r="D86" s="54">
        <v>128.5</v>
      </c>
      <c r="E86" s="54">
        <v>111.1</v>
      </c>
      <c r="F86" s="54">
        <v>106.3</v>
      </c>
      <c r="G86" s="54">
        <v>115.5</v>
      </c>
      <c r="H86" s="54">
        <v>103.6</v>
      </c>
      <c r="I86" s="54">
        <v>104.5</v>
      </c>
      <c r="J86" s="54">
        <v>104.5</v>
      </c>
      <c r="K86" s="54">
        <v>123.3</v>
      </c>
      <c r="L86" s="54">
        <v>110.2</v>
      </c>
      <c r="M86" s="54">
        <v>116.2</v>
      </c>
      <c r="N86" s="54">
        <v>106.8</v>
      </c>
      <c r="O86" s="54">
        <v>106.4</v>
      </c>
      <c r="P86" s="54">
        <v>124.6</v>
      </c>
      <c r="Q86" s="54">
        <v>96.8</v>
      </c>
      <c r="R86" s="54">
        <v>102.8</v>
      </c>
      <c r="S86" s="54">
        <v>101.6</v>
      </c>
      <c r="T86" s="54">
        <v>112.8</v>
      </c>
      <c r="U86" s="54">
        <v>147.9</v>
      </c>
      <c r="V86" s="55">
        <v>0</v>
      </c>
    </row>
    <row r="87" spans="1:22" ht="15.75" x14ac:dyDescent="0.25">
      <c r="A87" s="12" t="s">
        <v>18</v>
      </c>
      <c r="B87" s="64">
        <v>101.4</v>
      </c>
      <c r="C87" s="65">
        <v>103.8</v>
      </c>
      <c r="D87" s="54">
        <v>97.3</v>
      </c>
      <c r="E87" s="54">
        <v>98.3</v>
      </c>
      <c r="F87" s="54">
        <v>107.4</v>
      </c>
      <c r="G87" s="54">
        <v>99.1</v>
      </c>
      <c r="H87" s="54">
        <v>106</v>
      </c>
      <c r="I87" s="54">
        <v>101.9</v>
      </c>
      <c r="J87" s="54">
        <v>108.1</v>
      </c>
      <c r="K87" s="54">
        <v>113</v>
      </c>
      <c r="L87" s="54">
        <v>103.7</v>
      </c>
      <c r="M87" s="54">
        <v>140.30000000000001</v>
      </c>
      <c r="N87" s="54">
        <v>98.3</v>
      </c>
      <c r="O87" s="54">
        <v>109.2</v>
      </c>
      <c r="P87" s="54">
        <v>94.6</v>
      </c>
      <c r="Q87" s="54">
        <v>99.3</v>
      </c>
      <c r="R87" s="54">
        <v>101.2</v>
      </c>
      <c r="S87" s="54">
        <v>101.6</v>
      </c>
      <c r="T87" s="54">
        <v>100.4</v>
      </c>
      <c r="U87" s="54">
        <v>101.4</v>
      </c>
      <c r="V87" s="55">
        <v>0</v>
      </c>
    </row>
    <row r="88" spans="1:22" ht="15.75" x14ac:dyDescent="0.25">
      <c r="A88" s="12" t="s">
        <v>17</v>
      </c>
      <c r="B88" s="64">
        <v>103.4</v>
      </c>
      <c r="C88" s="65">
        <v>109</v>
      </c>
      <c r="D88" s="54">
        <v>100.2</v>
      </c>
      <c r="E88" s="54">
        <v>109.1</v>
      </c>
      <c r="F88" s="54">
        <v>113.3</v>
      </c>
      <c r="G88" s="54">
        <v>115</v>
      </c>
      <c r="H88" s="54">
        <v>84.6</v>
      </c>
      <c r="I88" s="54">
        <v>118.6</v>
      </c>
      <c r="J88" s="54">
        <v>99.7</v>
      </c>
      <c r="K88" s="54">
        <v>106.2</v>
      </c>
      <c r="L88" s="54">
        <v>109.6</v>
      </c>
      <c r="M88" s="54">
        <v>89.7</v>
      </c>
      <c r="N88" s="54">
        <v>101.7</v>
      </c>
      <c r="O88" s="54">
        <v>104.6</v>
      </c>
      <c r="P88" s="54">
        <v>92.1</v>
      </c>
      <c r="Q88" s="54">
        <v>99.7</v>
      </c>
      <c r="R88" s="54">
        <v>99.9</v>
      </c>
      <c r="S88" s="54">
        <v>102.6</v>
      </c>
      <c r="T88" s="54">
        <v>106.4</v>
      </c>
      <c r="U88" s="54">
        <v>116</v>
      </c>
      <c r="V88" s="55">
        <v>0</v>
      </c>
    </row>
    <row r="89" spans="1:22" ht="15.75" x14ac:dyDescent="0.25">
      <c r="A89" s="9" t="s">
        <v>6</v>
      </c>
      <c r="B89" s="48">
        <v>106.5</v>
      </c>
      <c r="C89" s="48">
        <v>110.64187803785866</v>
      </c>
      <c r="D89" s="48">
        <v>108.28923420289019</v>
      </c>
      <c r="E89" s="48">
        <v>105.24525107531579</v>
      </c>
      <c r="F89" s="48">
        <v>101.55957499326537</v>
      </c>
      <c r="G89" s="48">
        <v>105.26815031805097</v>
      </c>
      <c r="H89" s="48">
        <v>117.73103196540188</v>
      </c>
      <c r="I89" s="48">
        <v>105.46741047063351</v>
      </c>
      <c r="J89" s="48">
        <v>109.59279953602261</v>
      </c>
      <c r="K89" s="48">
        <v>127.63879188256134</v>
      </c>
      <c r="L89" s="48">
        <v>100.50869991528386</v>
      </c>
      <c r="M89" s="48">
        <v>101.03588302460626</v>
      </c>
      <c r="N89" s="48">
        <v>102.62409719051631</v>
      </c>
      <c r="O89" s="48">
        <v>104.73156521935445</v>
      </c>
      <c r="P89" s="48">
        <v>103.92874997192291</v>
      </c>
      <c r="Q89" s="48">
        <v>99.885339259620352</v>
      </c>
      <c r="R89" s="48">
        <v>100.57803534328794</v>
      </c>
      <c r="S89" s="48">
        <v>100.18916963548779</v>
      </c>
      <c r="T89" s="48">
        <v>97.781854913937934</v>
      </c>
      <c r="U89" s="48">
        <v>113.25550583489188</v>
      </c>
      <c r="V89" s="48">
        <v>0</v>
      </c>
    </row>
    <row r="90" spans="1:22" ht="15.75" x14ac:dyDescent="0.25">
      <c r="A90" s="12" t="s">
        <v>115</v>
      </c>
      <c r="B90" s="64">
        <v>104.5</v>
      </c>
      <c r="C90" s="65">
        <v>104.7</v>
      </c>
      <c r="D90" s="54">
        <v>136.6</v>
      </c>
      <c r="E90" s="54">
        <v>105.5</v>
      </c>
      <c r="F90" s="54">
        <v>98.6</v>
      </c>
      <c r="G90" s="54">
        <v>117.6</v>
      </c>
      <c r="H90" s="54">
        <v>101.6</v>
      </c>
      <c r="I90" s="54">
        <v>100.3</v>
      </c>
      <c r="J90" s="54">
        <v>104.5</v>
      </c>
      <c r="K90" s="54">
        <v>131.80000000000001</v>
      </c>
      <c r="L90" s="54">
        <v>96.4</v>
      </c>
      <c r="M90" s="54">
        <v>109.8</v>
      </c>
      <c r="N90" s="54">
        <v>97.1</v>
      </c>
      <c r="O90" s="54">
        <v>112.9</v>
      </c>
      <c r="P90" s="54">
        <v>108.5</v>
      </c>
      <c r="Q90" s="54">
        <v>99.6</v>
      </c>
      <c r="R90" s="54">
        <v>100.7</v>
      </c>
      <c r="S90" s="54">
        <v>98.4</v>
      </c>
      <c r="T90" s="54">
        <v>90</v>
      </c>
      <c r="U90" s="54">
        <v>120.5</v>
      </c>
      <c r="V90" s="55">
        <v>0</v>
      </c>
    </row>
    <row r="91" spans="1:22" ht="15.75" x14ac:dyDescent="0.25">
      <c r="A91" s="12" t="s">
        <v>116</v>
      </c>
      <c r="B91" s="64">
        <v>116</v>
      </c>
      <c r="C91" s="65">
        <v>104.7</v>
      </c>
      <c r="D91" s="54">
        <v>122.9</v>
      </c>
      <c r="E91" s="54">
        <v>103.4</v>
      </c>
      <c r="F91" s="54">
        <v>107.3</v>
      </c>
      <c r="G91" s="54">
        <v>100.4</v>
      </c>
      <c r="H91" s="54">
        <v>145.1</v>
      </c>
      <c r="I91" s="54">
        <v>99.1</v>
      </c>
      <c r="J91" s="54">
        <v>112.8</v>
      </c>
      <c r="K91" s="54">
        <v>129.5</v>
      </c>
      <c r="L91" s="54">
        <v>116.6</v>
      </c>
      <c r="M91" s="54">
        <v>88.5</v>
      </c>
      <c r="N91" s="54">
        <v>100.8</v>
      </c>
      <c r="O91" s="54">
        <v>116.8</v>
      </c>
      <c r="P91" s="54">
        <v>91.7</v>
      </c>
      <c r="Q91" s="54">
        <v>99.1</v>
      </c>
      <c r="R91" s="54">
        <v>101.2</v>
      </c>
      <c r="S91" s="54">
        <v>101.5</v>
      </c>
      <c r="T91" s="54">
        <v>99.5</v>
      </c>
      <c r="U91" s="54">
        <v>103.5</v>
      </c>
      <c r="V91" s="55">
        <v>0</v>
      </c>
    </row>
    <row r="92" spans="1:22" ht="15.75" x14ac:dyDescent="0.25">
      <c r="A92" s="12" t="s">
        <v>7</v>
      </c>
      <c r="B92" s="64">
        <v>105.4</v>
      </c>
      <c r="C92" s="65">
        <v>95.9</v>
      </c>
      <c r="D92" s="54">
        <v>113.8</v>
      </c>
      <c r="E92" s="54">
        <v>101.2</v>
      </c>
      <c r="F92" s="54">
        <v>99.5</v>
      </c>
      <c r="G92" s="54">
        <v>100.4</v>
      </c>
      <c r="H92" s="54">
        <v>115.6</v>
      </c>
      <c r="I92" s="54">
        <v>104.4</v>
      </c>
      <c r="J92" s="54">
        <v>108.9</v>
      </c>
      <c r="K92" s="54">
        <v>113.6</v>
      </c>
      <c r="L92" s="54">
        <v>86.5</v>
      </c>
      <c r="M92" s="54">
        <v>131.6</v>
      </c>
      <c r="N92" s="54">
        <v>100</v>
      </c>
      <c r="O92" s="54">
        <v>94.3</v>
      </c>
      <c r="P92" s="54">
        <v>79</v>
      </c>
      <c r="Q92" s="54">
        <v>100.1</v>
      </c>
      <c r="R92" s="54">
        <v>99.7</v>
      </c>
      <c r="S92" s="54">
        <v>99.8</v>
      </c>
      <c r="T92" s="54">
        <v>103.3</v>
      </c>
      <c r="U92" s="54">
        <v>109.5</v>
      </c>
      <c r="V92" s="55">
        <v>0</v>
      </c>
    </row>
    <row r="93" spans="1:22" ht="15.75" x14ac:dyDescent="0.25">
      <c r="A93" s="12" t="s">
        <v>16</v>
      </c>
      <c r="B93" s="64">
        <v>107.5</v>
      </c>
      <c r="C93" s="65">
        <v>137.4</v>
      </c>
      <c r="D93" s="54">
        <v>79.5</v>
      </c>
      <c r="E93" s="54">
        <v>72.2</v>
      </c>
      <c r="F93" s="54">
        <v>99.5</v>
      </c>
      <c r="G93" s="54">
        <v>129.6</v>
      </c>
      <c r="H93" s="54">
        <v>119.4</v>
      </c>
      <c r="I93" s="54">
        <v>114.4</v>
      </c>
      <c r="J93" s="54">
        <v>115.2</v>
      </c>
      <c r="K93" s="54">
        <v>119.3</v>
      </c>
      <c r="L93" s="54">
        <v>99.9</v>
      </c>
      <c r="M93" s="54">
        <v>131.30000000000001</v>
      </c>
      <c r="N93" s="54">
        <v>93.5</v>
      </c>
      <c r="O93" s="54">
        <v>98</v>
      </c>
      <c r="P93" s="54">
        <v>101.9</v>
      </c>
      <c r="Q93" s="54">
        <v>100.9</v>
      </c>
      <c r="R93" s="54">
        <v>101.1</v>
      </c>
      <c r="S93" s="54">
        <v>99</v>
      </c>
      <c r="T93" s="54">
        <v>109.1</v>
      </c>
      <c r="U93" s="54">
        <v>84</v>
      </c>
      <c r="V93" s="55">
        <v>0</v>
      </c>
    </row>
    <row r="94" spans="1:22" ht="15.75" x14ac:dyDescent="0.25">
      <c r="A94" s="12" t="s">
        <v>117</v>
      </c>
      <c r="B94" s="64">
        <v>107.2</v>
      </c>
      <c r="C94" s="65">
        <v>119.3</v>
      </c>
      <c r="D94" s="54">
        <v>109.1</v>
      </c>
      <c r="E94" s="54">
        <v>115.2</v>
      </c>
      <c r="F94" s="54">
        <v>101.5</v>
      </c>
      <c r="G94" s="54">
        <v>102.5</v>
      </c>
      <c r="H94" s="54">
        <v>94.8</v>
      </c>
      <c r="I94" s="54">
        <v>109.2</v>
      </c>
      <c r="J94" s="54">
        <v>108.8</v>
      </c>
      <c r="K94" s="54">
        <v>171.1</v>
      </c>
      <c r="L94" s="54">
        <v>100.4</v>
      </c>
      <c r="M94" s="54">
        <v>111.5</v>
      </c>
      <c r="N94" s="54">
        <v>104.8</v>
      </c>
      <c r="O94" s="54">
        <v>110.6</v>
      </c>
      <c r="P94" s="54">
        <v>100</v>
      </c>
      <c r="Q94" s="54">
        <v>100.2</v>
      </c>
      <c r="R94" s="54">
        <v>103.1</v>
      </c>
      <c r="S94" s="54">
        <v>100.2</v>
      </c>
      <c r="T94" s="54">
        <v>86.1</v>
      </c>
      <c r="U94" s="54">
        <v>107</v>
      </c>
      <c r="V94" s="55">
        <v>0</v>
      </c>
    </row>
    <row r="95" spans="1:22" ht="15.75" x14ac:dyDescent="0.25">
      <c r="A95" s="12" t="s">
        <v>15</v>
      </c>
      <c r="B95" s="64">
        <v>104.1</v>
      </c>
      <c r="C95" s="65">
        <v>88.9</v>
      </c>
      <c r="D95" s="54">
        <v>113.1</v>
      </c>
      <c r="E95" s="54">
        <v>105.6</v>
      </c>
      <c r="F95" s="54">
        <v>102.2</v>
      </c>
      <c r="G95" s="54">
        <v>109.3</v>
      </c>
      <c r="H95" s="54">
        <v>98.6</v>
      </c>
      <c r="I95" s="54">
        <v>102</v>
      </c>
      <c r="J95" s="54">
        <v>110.3</v>
      </c>
      <c r="K95" s="54">
        <v>117.3</v>
      </c>
      <c r="L95" s="54">
        <v>92.1</v>
      </c>
      <c r="M95" s="54">
        <v>117.6</v>
      </c>
      <c r="N95" s="54">
        <v>107.9</v>
      </c>
      <c r="O95" s="54">
        <v>125.5</v>
      </c>
      <c r="P95" s="54">
        <v>102.9</v>
      </c>
      <c r="Q95" s="54">
        <v>99.8</v>
      </c>
      <c r="R95" s="54">
        <v>99.8</v>
      </c>
      <c r="S95" s="54">
        <v>100</v>
      </c>
      <c r="T95" s="54">
        <v>102</v>
      </c>
      <c r="U95" s="54">
        <v>135.1</v>
      </c>
      <c r="V95" s="55">
        <v>0</v>
      </c>
    </row>
    <row r="96" spans="1:22" ht="15.75" x14ac:dyDescent="0.25">
      <c r="A96" s="12" t="s">
        <v>14</v>
      </c>
      <c r="B96" s="64">
        <v>107.5</v>
      </c>
      <c r="C96" s="65">
        <v>106.1</v>
      </c>
      <c r="D96" s="54">
        <v>109.7</v>
      </c>
      <c r="E96" s="54">
        <v>116.5</v>
      </c>
      <c r="F96" s="54">
        <v>99</v>
      </c>
      <c r="G96" s="54">
        <v>96.1</v>
      </c>
      <c r="H96" s="54">
        <v>120.9</v>
      </c>
      <c r="I96" s="54">
        <v>110.8</v>
      </c>
      <c r="J96" s="54">
        <v>104</v>
      </c>
      <c r="K96" s="54">
        <v>98.9</v>
      </c>
      <c r="L96" s="54">
        <v>105.9</v>
      </c>
      <c r="M96" s="54">
        <v>63.1</v>
      </c>
      <c r="N96" s="54">
        <v>96.8</v>
      </c>
      <c r="O96" s="54">
        <v>87.7</v>
      </c>
      <c r="P96" s="54">
        <v>142.4</v>
      </c>
      <c r="Q96" s="54">
        <v>99.9</v>
      </c>
      <c r="R96" s="54">
        <v>100.5</v>
      </c>
      <c r="S96" s="54">
        <v>104.1</v>
      </c>
      <c r="T96" s="54">
        <v>110.2</v>
      </c>
      <c r="U96" s="54">
        <v>101.9</v>
      </c>
      <c r="V96" s="55">
        <v>0</v>
      </c>
    </row>
    <row r="97" spans="1:22" ht="15.75" x14ac:dyDescent="0.25">
      <c r="A97" s="12" t="s">
        <v>118</v>
      </c>
      <c r="B97" s="64">
        <v>106.1</v>
      </c>
      <c r="C97" s="65">
        <v>121.8</v>
      </c>
      <c r="D97" s="54">
        <v>106.9</v>
      </c>
      <c r="E97" s="54">
        <v>114.9</v>
      </c>
      <c r="F97" s="54">
        <v>97.6</v>
      </c>
      <c r="G97" s="54">
        <v>106.9</v>
      </c>
      <c r="H97" s="54">
        <v>99.4</v>
      </c>
      <c r="I97" s="54">
        <v>115.4</v>
      </c>
      <c r="J97" s="54">
        <v>117</v>
      </c>
      <c r="K97" s="54">
        <v>102</v>
      </c>
      <c r="L97" s="54">
        <v>107</v>
      </c>
      <c r="M97" s="54">
        <v>99.2</v>
      </c>
      <c r="N97" s="54">
        <v>110.2</v>
      </c>
      <c r="O97" s="54">
        <v>90.5</v>
      </c>
      <c r="P97" s="54">
        <v>98.9</v>
      </c>
      <c r="Q97" s="54">
        <v>96.6</v>
      </c>
      <c r="R97" s="54">
        <v>99.3</v>
      </c>
      <c r="S97" s="54">
        <v>97.3</v>
      </c>
      <c r="T97" s="54">
        <v>102.5</v>
      </c>
      <c r="U97" s="54">
        <v>106.1</v>
      </c>
      <c r="V97" s="55">
        <v>0</v>
      </c>
    </row>
    <row r="98" spans="1:22" ht="15.75" x14ac:dyDescent="0.25">
      <c r="A98" s="12" t="s">
        <v>119</v>
      </c>
      <c r="B98" s="64">
        <v>97.5</v>
      </c>
      <c r="C98" s="65">
        <v>80.7</v>
      </c>
      <c r="D98" s="54">
        <v>92.8</v>
      </c>
      <c r="E98" s="54">
        <v>97.8</v>
      </c>
      <c r="F98" s="54">
        <v>92.3</v>
      </c>
      <c r="G98" s="54">
        <v>103.3</v>
      </c>
      <c r="H98" s="54">
        <v>122.8</v>
      </c>
      <c r="I98" s="54">
        <v>100.2</v>
      </c>
      <c r="J98" s="54">
        <v>113.9</v>
      </c>
      <c r="K98" s="54">
        <v>113.9</v>
      </c>
      <c r="L98" s="54">
        <v>117.4</v>
      </c>
      <c r="M98" s="54">
        <v>102.7</v>
      </c>
      <c r="N98" s="54">
        <v>104.6</v>
      </c>
      <c r="O98" s="54">
        <v>85.1</v>
      </c>
      <c r="P98" s="54">
        <v>99.9</v>
      </c>
      <c r="Q98" s="54">
        <v>101</v>
      </c>
      <c r="R98" s="54">
        <v>98</v>
      </c>
      <c r="S98" s="54">
        <v>99.4</v>
      </c>
      <c r="T98" s="54">
        <v>100.7</v>
      </c>
      <c r="U98" s="54">
        <v>118.4</v>
      </c>
      <c r="V98" s="55">
        <v>0</v>
      </c>
    </row>
    <row r="99" spans="1:22" ht="15.75" x14ac:dyDescent="0.25">
      <c r="A99" s="12" t="s">
        <v>13</v>
      </c>
      <c r="B99" s="64">
        <v>104.3</v>
      </c>
      <c r="C99" s="65">
        <v>101.5</v>
      </c>
      <c r="D99" s="54">
        <v>113.3</v>
      </c>
      <c r="E99" s="54">
        <v>125.4</v>
      </c>
      <c r="F99" s="54">
        <v>121</v>
      </c>
      <c r="G99" s="54">
        <v>125.3</v>
      </c>
      <c r="H99" s="54">
        <v>94.5</v>
      </c>
      <c r="I99" s="54">
        <v>107</v>
      </c>
      <c r="J99" s="54">
        <v>104.1</v>
      </c>
      <c r="K99" s="54">
        <v>116.2</v>
      </c>
      <c r="L99" s="54">
        <v>96.2</v>
      </c>
      <c r="M99" s="54">
        <v>2567.6</v>
      </c>
      <c r="N99" s="54">
        <v>96</v>
      </c>
      <c r="O99" s="54">
        <v>104.9</v>
      </c>
      <c r="P99" s="54">
        <v>175.2</v>
      </c>
      <c r="Q99" s="54">
        <v>95.5</v>
      </c>
      <c r="R99" s="54">
        <v>100.9</v>
      </c>
      <c r="S99" s="54">
        <v>97.1</v>
      </c>
      <c r="T99" s="54">
        <v>125.7</v>
      </c>
      <c r="U99" s="54">
        <v>109.3</v>
      </c>
      <c r="V99" s="55">
        <v>0</v>
      </c>
    </row>
    <row r="100" spans="1:22" ht="15.75" x14ac:dyDescent="0.25">
      <c r="A100" s="12" t="s">
        <v>12</v>
      </c>
      <c r="B100" s="64">
        <v>106.1</v>
      </c>
      <c r="C100" s="60">
        <v>104.4</v>
      </c>
      <c r="D100" s="61">
        <v>102.1</v>
      </c>
      <c r="E100" s="61">
        <v>88</v>
      </c>
      <c r="F100" s="61">
        <v>104.6</v>
      </c>
      <c r="G100" s="61">
        <v>96.5</v>
      </c>
      <c r="H100" s="61">
        <v>140.6</v>
      </c>
      <c r="I100" s="61">
        <v>111.4</v>
      </c>
      <c r="J100" s="61">
        <v>114.5</v>
      </c>
      <c r="K100" s="61">
        <v>130.69999999999999</v>
      </c>
      <c r="L100" s="61">
        <v>91.7</v>
      </c>
      <c r="M100" s="61">
        <v>156</v>
      </c>
      <c r="N100" s="61">
        <v>106.2</v>
      </c>
      <c r="O100" s="61">
        <v>185</v>
      </c>
      <c r="P100" s="61">
        <v>132.30000000000001</v>
      </c>
      <c r="Q100" s="61">
        <v>100.3</v>
      </c>
      <c r="R100" s="61">
        <v>99</v>
      </c>
      <c r="S100" s="61">
        <v>99.8</v>
      </c>
      <c r="T100" s="61">
        <v>100.4</v>
      </c>
      <c r="U100" s="61">
        <v>96.5</v>
      </c>
      <c r="V100" s="62">
        <v>0</v>
      </c>
    </row>
    <row r="101" spans="1:22" x14ac:dyDescent="0.2">
      <c r="A101" s="114"/>
      <c r="B101" s="114"/>
      <c r="C101" s="114"/>
      <c r="D101" s="114"/>
      <c r="E101" s="114"/>
    </row>
    <row r="102" spans="1:22" s="98" customFormat="1" ht="52.5" customHeight="1" x14ac:dyDescent="0.2">
      <c r="A102" s="109" t="s">
        <v>218</v>
      </c>
      <c r="B102" s="109"/>
      <c r="C102" s="109"/>
      <c r="D102" s="109"/>
      <c r="E102" s="109"/>
    </row>
    <row r="103" spans="1:22" x14ac:dyDescent="0.2">
      <c r="A103" s="33"/>
      <c r="B103" s="33"/>
      <c r="C103" s="33"/>
      <c r="D103" s="33"/>
      <c r="E103" s="33"/>
    </row>
    <row r="104" spans="1:22" x14ac:dyDescent="0.2">
      <c r="A104" s="19"/>
    </row>
    <row r="105" spans="1:22" x14ac:dyDescent="0.2">
      <c r="A105" s="19"/>
    </row>
    <row r="106" spans="1:22" x14ac:dyDescent="0.2">
      <c r="A106" s="19"/>
    </row>
    <row r="107" spans="1:22" x14ac:dyDescent="0.2">
      <c r="A107" s="19"/>
    </row>
    <row r="108" spans="1:22" x14ac:dyDescent="0.2">
      <c r="A108" s="19"/>
    </row>
    <row r="109" spans="1:22" x14ac:dyDescent="0.2">
      <c r="A109" s="19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</row>
    <row r="110" spans="1:22" x14ac:dyDescent="0.2">
      <c r="A110" s="19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</row>
    <row r="111" spans="1:22" x14ac:dyDescent="0.2">
      <c r="A111" s="19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</row>
    <row r="112" spans="1:22" x14ac:dyDescent="0.2">
      <c r="A112" s="19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</row>
    <row r="113" spans="1:17" x14ac:dyDescent="0.2">
      <c r="A113" s="19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</row>
    <row r="114" spans="1:17" x14ac:dyDescent="0.2">
      <c r="A114" s="19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</row>
    <row r="115" spans="1:17" x14ac:dyDescent="0.2">
      <c r="A115" s="19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</row>
    <row r="116" spans="1:17" x14ac:dyDescent="0.2">
      <c r="A116" s="19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</row>
    <row r="117" spans="1:17" x14ac:dyDescent="0.2">
      <c r="A117" s="19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</row>
    <row r="118" spans="1:17" x14ac:dyDescent="0.2">
      <c r="A118" s="19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</row>
    <row r="119" spans="1:17" x14ac:dyDescent="0.2">
      <c r="A119" s="19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</row>
  </sheetData>
  <mergeCells count="5">
    <mergeCell ref="A2:E2"/>
    <mergeCell ref="A3:A4"/>
    <mergeCell ref="B3:B4"/>
    <mergeCell ref="A101:E101"/>
    <mergeCell ref="A102:E102"/>
  </mergeCells>
  <conditionalFormatting sqref="A38">
    <cfRule type="cellIs" dxfId="22" priority="1" stopIfTrue="1" operator="lessThan">
      <formula>0</formula>
    </cfRule>
  </conditionalFormatting>
  <hyperlinks>
    <hyperlink ref="A1" location="Содержание!A1" display="          К содержанию"/>
  </hyperlinks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V119"/>
  <sheetViews>
    <sheetView zoomScale="85" zoomScaleNormal="85" workbookViewId="0">
      <pane ySplit="4" topLeftCell="A5" activePane="bottomLeft" state="frozen"/>
      <selection activeCell="D16" sqref="D16"/>
      <selection pane="bottomLeft" activeCell="A100" sqref="A100"/>
    </sheetView>
  </sheetViews>
  <sheetFormatPr defaultRowHeight="15" x14ac:dyDescent="0.2"/>
  <cols>
    <col min="1" max="1" width="43.42578125" style="18" customWidth="1"/>
    <col min="2" max="2" width="19" style="20" customWidth="1"/>
    <col min="3" max="3" width="18.140625" style="20" customWidth="1"/>
    <col min="4" max="4" width="14.7109375" style="20" customWidth="1"/>
    <col min="5" max="5" width="20.42578125" style="20" customWidth="1"/>
    <col min="6" max="6" width="17.140625" style="20" customWidth="1"/>
    <col min="7" max="7" width="18.140625" style="20" customWidth="1"/>
    <col min="8" max="8" width="17" style="20" customWidth="1"/>
    <col min="9" max="9" width="19.7109375" style="20" customWidth="1"/>
    <col min="10" max="10" width="20.140625" style="20" customWidth="1"/>
    <col min="11" max="11" width="17" style="20" customWidth="1"/>
    <col min="12" max="12" width="17.7109375" style="20" customWidth="1"/>
    <col min="13" max="13" width="16.5703125" style="20" customWidth="1"/>
    <col min="14" max="14" width="17.85546875" style="20" customWidth="1"/>
    <col min="15" max="15" width="22.7109375" style="20" customWidth="1"/>
    <col min="16" max="16" width="21.28515625" style="20" customWidth="1"/>
    <col min="17" max="17" width="20.28515625" style="20" customWidth="1"/>
    <col min="18" max="18" width="15.140625" style="18" customWidth="1"/>
    <col min="19" max="19" width="19.5703125" style="18" customWidth="1"/>
    <col min="20" max="20" width="16.140625" style="18" bestFit="1" customWidth="1"/>
    <col min="21" max="21" width="20.42578125" style="18" customWidth="1"/>
    <col min="22" max="22" width="25.7109375" style="18" bestFit="1" customWidth="1"/>
    <col min="23" max="16384" width="9.140625" style="18"/>
  </cols>
  <sheetData>
    <row r="1" spans="1:22" ht="33" customHeight="1" x14ac:dyDescent="0.2">
      <c r="A1" s="36" t="s">
        <v>127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22" ht="51" customHeight="1" x14ac:dyDescent="0.25">
      <c r="A2" s="111" t="s">
        <v>231</v>
      </c>
      <c r="B2" s="111"/>
      <c r="C2" s="111"/>
      <c r="D2" s="111"/>
      <c r="E2" s="111"/>
      <c r="F2" s="15"/>
      <c r="G2" s="15"/>
      <c r="H2" s="15"/>
      <c r="I2" s="15"/>
      <c r="J2" s="16"/>
      <c r="K2" s="16"/>
      <c r="L2" s="16"/>
      <c r="M2" s="16"/>
      <c r="N2" s="16"/>
      <c r="O2" s="16"/>
      <c r="P2" s="16"/>
      <c r="Q2" s="16"/>
    </row>
    <row r="3" spans="1:22" ht="15.75" customHeight="1" x14ac:dyDescent="0.2">
      <c r="A3" s="112"/>
      <c r="B3" s="103" t="s">
        <v>83</v>
      </c>
      <c r="C3" s="5" t="s">
        <v>82</v>
      </c>
      <c r="D3" s="5" t="s">
        <v>81</v>
      </c>
      <c r="E3" s="5" t="s">
        <v>80</v>
      </c>
      <c r="F3" s="5" t="s">
        <v>79</v>
      </c>
      <c r="G3" s="5" t="s">
        <v>78</v>
      </c>
      <c r="H3" s="5" t="s">
        <v>77</v>
      </c>
      <c r="I3" s="5" t="s">
        <v>76</v>
      </c>
      <c r="J3" s="5" t="s">
        <v>75</v>
      </c>
      <c r="K3" s="5" t="s">
        <v>74</v>
      </c>
      <c r="L3" s="5" t="s">
        <v>73</v>
      </c>
      <c r="M3" s="5" t="s">
        <v>72</v>
      </c>
      <c r="N3" s="5" t="s">
        <v>71</v>
      </c>
      <c r="O3" s="5" t="s">
        <v>70</v>
      </c>
      <c r="P3" s="5" t="s">
        <v>69</v>
      </c>
      <c r="Q3" s="5" t="s">
        <v>68</v>
      </c>
      <c r="R3" s="5" t="s">
        <v>84</v>
      </c>
      <c r="S3" s="5" t="s">
        <v>128</v>
      </c>
      <c r="T3" s="5" t="s">
        <v>129</v>
      </c>
      <c r="U3" s="5" t="s">
        <v>130</v>
      </c>
      <c r="V3" s="5" t="s">
        <v>131</v>
      </c>
    </row>
    <row r="4" spans="1:22" ht="166.5" customHeight="1" x14ac:dyDescent="0.2">
      <c r="A4" s="113"/>
      <c r="B4" s="104"/>
      <c r="C4" s="11" t="s">
        <v>132</v>
      </c>
      <c r="D4" s="11" t="s">
        <v>67</v>
      </c>
      <c r="E4" s="11" t="s">
        <v>66</v>
      </c>
      <c r="F4" s="11" t="s">
        <v>133</v>
      </c>
      <c r="G4" s="11" t="s">
        <v>134</v>
      </c>
      <c r="H4" s="11" t="s">
        <v>65</v>
      </c>
      <c r="I4" s="11" t="s">
        <v>135</v>
      </c>
      <c r="J4" s="11" t="s">
        <v>136</v>
      </c>
      <c r="K4" s="11" t="s">
        <v>137</v>
      </c>
      <c r="L4" s="11" t="s">
        <v>138</v>
      </c>
      <c r="M4" s="11" t="s">
        <v>139</v>
      </c>
      <c r="N4" s="11" t="s">
        <v>140</v>
      </c>
      <c r="O4" s="11" t="s">
        <v>141</v>
      </c>
      <c r="P4" s="11" t="s">
        <v>142</v>
      </c>
      <c r="Q4" s="11" t="s">
        <v>143</v>
      </c>
      <c r="R4" s="11" t="s">
        <v>64</v>
      </c>
      <c r="S4" s="11" t="s">
        <v>144</v>
      </c>
      <c r="T4" s="11" t="s">
        <v>145</v>
      </c>
      <c r="U4" s="11" t="s">
        <v>146</v>
      </c>
      <c r="V4" s="11" t="s">
        <v>209</v>
      </c>
    </row>
    <row r="5" spans="1:22" s="21" customFormat="1" ht="15.75" x14ac:dyDescent="0.25">
      <c r="A5" s="6" t="s">
        <v>87</v>
      </c>
      <c r="B5" s="48">
        <v>100.3</v>
      </c>
      <c r="C5" s="48">
        <v>106.59982114218485</v>
      </c>
      <c r="D5" s="48">
        <v>99.513011445568907</v>
      </c>
      <c r="E5" s="48">
        <v>99.787927852320877</v>
      </c>
      <c r="F5" s="48">
        <v>100.05173116131354</v>
      </c>
      <c r="G5" s="48">
        <v>96.553908158250763</v>
      </c>
      <c r="H5" s="48">
        <v>108.09238423245684</v>
      </c>
      <c r="I5" s="48">
        <v>93.660631775434027</v>
      </c>
      <c r="J5" s="48">
        <v>101.68384395429291</v>
      </c>
      <c r="K5" s="48">
        <v>104.76102723557379</v>
      </c>
      <c r="L5" s="48">
        <v>102.52785305188756</v>
      </c>
      <c r="M5" s="48">
        <v>82.660949881936446</v>
      </c>
      <c r="N5" s="48">
        <v>102.14621371909291</v>
      </c>
      <c r="O5" s="48">
        <v>102.07668011216897</v>
      </c>
      <c r="P5" s="48">
        <v>105.48460126836363</v>
      </c>
      <c r="Q5" s="48">
        <v>100.77231461671738</v>
      </c>
      <c r="R5" s="48">
        <v>100.01326298541578</v>
      </c>
      <c r="S5" s="48">
        <v>97.129998453013926</v>
      </c>
      <c r="T5" s="48">
        <v>107.85604211675786</v>
      </c>
      <c r="U5" s="48">
        <v>98.03498147948612</v>
      </c>
      <c r="V5" s="48">
        <v>0</v>
      </c>
    </row>
    <row r="6" spans="1:22" ht="15.75" x14ac:dyDescent="0.25">
      <c r="A6" s="6" t="s">
        <v>63</v>
      </c>
      <c r="B6" s="48">
        <v>98.8</v>
      </c>
      <c r="C6" s="48">
        <v>104.35927292816775</v>
      </c>
      <c r="D6" s="48">
        <v>90.494026971265086</v>
      </c>
      <c r="E6" s="48">
        <v>99.486615787903617</v>
      </c>
      <c r="F6" s="48">
        <v>98.917270875833466</v>
      </c>
      <c r="G6" s="48">
        <v>95.713778957990129</v>
      </c>
      <c r="H6" s="48">
        <v>104.92720434923481</v>
      </c>
      <c r="I6" s="48">
        <v>88.716055310520929</v>
      </c>
      <c r="J6" s="48">
        <v>100.94588538071521</v>
      </c>
      <c r="K6" s="48">
        <v>101.44372381226465</v>
      </c>
      <c r="L6" s="48">
        <v>101.10994522997107</v>
      </c>
      <c r="M6" s="48">
        <v>81.295001795128528</v>
      </c>
      <c r="N6" s="48">
        <v>101.85068208389212</v>
      </c>
      <c r="O6" s="48">
        <v>101.63341000400796</v>
      </c>
      <c r="P6" s="48">
        <v>113.36496950117616</v>
      </c>
      <c r="Q6" s="48">
        <v>101.33142563310591</v>
      </c>
      <c r="R6" s="48">
        <v>100.99183296987721</v>
      </c>
      <c r="S6" s="48">
        <v>96.362185479162264</v>
      </c>
      <c r="T6" s="48">
        <v>106.50164130143497</v>
      </c>
      <c r="U6" s="48">
        <v>95.309299258150475</v>
      </c>
      <c r="V6" s="48">
        <v>0</v>
      </c>
    </row>
    <row r="7" spans="1:22" ht="15.75" x14ac:dyDescent="0.25">
      <c r="A7" s="12" t="s">
        <v>120</v>
      </c>
      <c r="B7" s="64">
        <v>99.2</v>
      </c>
      <c r="C7" s="65">
        <v>100.2</v>
      </c>
      <c r="D7" s="54">
        <v>93.3</v>
      </c>
      <c r="E7" s="54">
        <v>109.2</v>
      </c>
      <c r="F7" s="54">
        <v>103.7</v>
      </c>
      <c r="G7" s="54">
        <v>94.6</v>
      </c>
      <c r="H7" s="54">
        <v>93.7</v>
      </c>
      <c r="I7" s="54">
        <v>96.1</v>
      </c>
      <c r="J7" s="54">
        <v>110.5</v>
      </c>
      <c r="K7" s="54">
        <v>109.8</v>
      </c>
      <c r="L7" s="54">
        <v>113.1</v>
      </c>
      <c r="M7" s="54">
        <v>109.5</v>
      </c>
      <c r="N7" s="54">
        <v>100.4</v>
      </c>
      <c r="O7" s="54">
        <v>89.2</v>
      </c>
      <c r="P7" s="54">
        <v>103.1</v>
      </c>
      <c r="Q7" s="54">
        <v>97.3</v>
      </c>
      <c r="R7" s="54">
        <v>100.3</v>
      </c>
      <c r="S7" s="54">
        <v>105</v>
      </c>
      <c r="T7" s="54">
        <v>103</v>
      </c>
      <c r="U7" s="54">
        <v>101.1</v>
      </c>
      <c r="V7" s="55">
        <v>0</v>
      </c>
    </row>
    <row r="8" spans="1:22" ht="15.75" x14ac:dyDescent="0.25">
      <c r="A8" s="12" t="s">
        <v>62</v>
      </c>
      <c r="B8" s="64">
        <v>99.9</v>
      </c>
      <c r="C8" s="65">
        <v>100.4</v>
      </c>
      <c r="D8" s="54">
        <v>105.8</v>
      </c>
      <c r="E8" s="54">
        <v>111.9</v>
      </c>
      <c r="F8" s="54">
        <v>100.7</v>
      </c>
      <c r="G8" s="54">
        <v>80</v>
      </c>
      <c r="H8" s="54">
        <v>91.4</v>
      </c>
      <c r="I8" s="54">
        <v>93.2</v>
      </c>
      <c r="J8" s="54">
        <v>102.2</v>
      </c>
      <c r="K8" s="54">
        <v>104.7</v>
      </c>
      <c r="L8" s="54">
        <v>87.4</v>
      </c>
      <c r="M8" s="54">
        <v>123.4</v>
      </c>
      <c r="N8" s="54">
        <v>88.9</v>
      </c>
      <c r="O8" s="54">
        <v>91.3</v>
      </c>
      <c r="P8" s="54">
        <v>116.2</v>
      </c>
      <c r="Q8" s="54">
        <v>99.6</v>
      </c>
      <c r="R8" s="54">
        <v>99.2</v>
      </c>
      <c r="S8" s="54">
        <v>97.4</v>
      </c>
      <c r="T8" s="54">
        <v>119.4</v>
      </c>
      <c r="U8" s="54">
        <v>93.4</v>
      </c>
      <c r="V8" s="55">
        <v>0</v>
      </c>
    </row>
    <row r="9" spans="1:22" ht="15.75" x14ac:dyDescent="0.25">
      <c r="A9" s="12" t="s">
        <v>121</v>
      </c>
      <c r="B9" s="64">
        <v>93.4</v>
      </c>
      <c r="C9" s="65">
        <v>97</v>
      </c>
      <c r="D9" s="54">
        <v>122.1</v>
      </c>
      <c r="E9" s="54">
        <v>74.5</v>
      </c>
      <c r="F9" s="54">
        <v>99</v>
      </c>
      <c r="G9" s="54">
        <v>101.4</v>
      </c>
      <c r="H9" s="54">
        <v>177.4</v>
      </c>
      <c r="I9" s="54">
        <v>106.4</v>
      </c>
      <c r="J9" s="54">
        <v>104.6</v>
      </c>
      <c r="K9" s="54">
        <v>94.2</v>
      </c>
      <c r="L9" s="54">
        <v>112.6</v>
      </c>
      <c r="M9" s="54">
        <v>86.4</v>
      </c>
      <c r="N9" s="54">
        <v>104.3</v>
      </c>
      <c r="O9" s="54">
        <v>125.7</v>
      </c>
      <c r="P9" s="54">
        <v>90.1</v>
      </c>
      <c r="Q9" s="54">
        <v>98.4</v>
      </c>
      <c r="R9" s="54">
        <v>97.8</v>
      </c>
      <c r="S9" s="54">
        <v>98.9</v>
      </c>
      <c r="T9" s="54">
        <v>96.3</v>
      </c>
      <c r="U9" s="54">
        <v>92.1</v>
      </c>
      <c r="V9" s="55">
        <v>0</v>
      </c>
    </row>
    <row r="10" spans="1:22" ht="15.75" x14ac:dyDescent="0.25">
      <c r="A10" s="12" t="s">
        <v>61</v>
      </c>
      <c r="B10" s="64">
        <v>97.6</v>
      </c>
      <c r="C10" s="65">
        <v>112.4</v>
      </c>
      <c r="D10" s="54">
        <v>103.7</v>
      </c>
      <c r="E10" s="54">
        <v>84.8</v>
      </c>
      <c r="F10" s="54">
        <v>99</v>
      </c>
      <c r="G10" s="54">
        <v>96.8</v>
      </c>
      <c r="H10" s="54">
        <v>101</v>
      </c>
      <c r="I10" s="54">
        <v>87.8</v>
      </c>
      <c r="J10" s="54">
        <v>109.2</v>
      </c>
      <c r="K10" s="54">
        <v>101.1</v>
      </c>
      <c r="L10" s="54">
        <v>98.6</v>
      </c>
      <c r="M10" s="54">
        <v>82.4</v>
      </c>
      <c r="N10" s="54">
        <v>109.3</v>
      </c>
      <c r="O10" s="54">
        <v>91.9</v>
      </c>
      <c r="P10" s="54">
        <v>90.6</v>
      </c>
      <c r="Q10" s="54">
        <v>99.8</v>
      </c>
      <c r="R10" s="54">
        <v>98.7</v>
      </c>
      <c r="S10" s="54">
        <v>94.4</v>
      </c>
      <c r="T10" s="54">
        <v>109.2</v>
      </c>
      <c r="U10" s="54">
        <v>93.4</v>
      </c>
      <c r="V10" s="55">
        <v>0</v>
      </c>
    </row>
    <row r="11" spans="1:22" ht="15.75" x14ac:dyDescent="0.25">
      <c r="A11" s="12" t="s">
        <v>60</v>
      </c>
      <c r="B11" s="64">
        <v>100</v>
      </c>
      <c r="C11" s="65">
        <v>116.6</v>
      </c>
      <c r="D11" s="54">
        <v>85</v>
      </c>
      <c r="E11" s="54">
        <v>113.6</v>
      </c>
      <c r="F11" s="54">
        <v>85.9</v>
      </c>
      <c r="G11" s="54">
        <v>103</v>
      </c>
      <c r="H11" s="54">
        <v>78.599999999999994</v>
      </c>
      <c r="I11" s="54">
        <v>98.5</v>
      </c>
      <c r="J11" s="54">
        <v>102.5</v>
      </c>
      <c r="K11" s="54">
        <v>95.9</v>
      </c>
      <c r="L11" s="54">
        <v>94</v>
      </c>
      <c r="M11" s="54">
        <v>100.2</v>
      </c>
      <c r="N11" s="54">
        <v>93</v>
      </c>
      <c r="O11" s="54">
        <v>94.5</v>
      </c>
      <c r="P11" s="54">
        <v>85.4</v>
      </c>
      <c r="Q11" s="54">
        <v>99.4</v>
      </c>
      <c r="R11" s="54">
        <v>97.3</v>
      </c>
      <c r="S11" s="54">
        <v>96.4</v>
      </c>
      <c r="T11" s="54">
        <v>113.2</v>
      </c>
      <c r="U11" s="54">
        <v>108.9</v>
      </c>
      <c r="V11" s="55">
        <v>0</v>
      </c>
    </row>
    <row r="12" spans="1:22" ht="15.75" x14ac:dyDescent="0.25">
      <c r="A12" s="12" t="s">
        <v>122</v>
      </c>
      <c r="B12" s="64">
        <v>88.5</v>
      </c>
      <c r="C12" s="65">
        <v>103.7</v>
      </c>
      <c r="D12" s="54">
        <v>79.599999999999994</v>
      </c>
      <c r="E12" s="54">
        <v>77.599999999999994</v>
      </c>
      <c r="F12" s="54">
        <v>99.9</v>
      </c>
      <c r="G12" s="54">
        <v>86.3</v>
      </c>
      <c r="H12" s="54">
        <v>88.7</v>
      </c>
      <c r="I12" s="54">
        <v>99</v>
      </c>
      <c r="J12" s="54">
        <v>117.1</v>
      </c>
      <c r="K12" s="54">
        <v>99</v>
      </c>
      <c r="L12" s="54">
        <v>84.8</v>
      </c>
      <c r="M12" s="54">
        <v>84</v>
      </c>
      <c r="N12" s="54">
        <v>94.9</v>
      </c>
      <c r="O12" s="54">
        <v>69.8</v>
      </c>
      <c r="P12" s="54">
        <v>91</v>
      </c>
      <c r="Q12" s="54">
        <v>99.2</v>
      </c>
      <c r="R12" s="54">
        <v>98.4</v>
      </c>
      <c r="S12" s="54">
        <v>99.4</v>
      </c>
      <c r="T12" s="54">
        <v>113.7</v>
      </c>
      <c r="U12" s="54">
        <v>101.6</v>
      </c>
      <c r="V12" s="55">
        <v>0</v>
      </c>
    </row>
    <row r="13" spans="1:22" ht="15.75" x14ac:dyDescent="0.25">
      <c r="A13" s="12" t="s">
        <v>59</v>
      </c>
      <c r="B13" s="64">
        <v>98.3</v>
      </c>
      <c r="C13" s="65">
        <v>104.3</v>
      </c>
      <c r="D13" s="54">
        <v>108.8</v>
      </c>
      <c r="E13" s="54">
        <v>97.3</v>
      </c>
      <c r="F13" s="54">
        <v>104</v>
      </c>
      <c r="G13" s="54">
        <v>93</v>
      </c>
      <c r="H13" s="54">
        <v>70.5</v>
      </c>
      <c r="I13" s="54">
        <v>99.1</v>
      </c>
      <c r="J13" s="54">
        <v>100.2</v>
      </c>
      <c r="K13" s="54">
        <v>103.8</v>
      </c>
      <c r="L13" s="54">
        <v>106.9</v>
      </c>
      <c r="M13" s="54">
        <v>102</v>
      </c>
      <c r="N13" s="54">
        <v>101.7</v>
      </c>
      <c r="O13" s="54">
        <v>106.5</v>
      </c>
      <c r="P13" s="54">
        <v>90.9</v>
      </c>
      <c r="Q13" s="54">
        <v>96.4</v>
      </c>
      <c r="R13" s="54">
        <v>97.8</v>
      </c>
      <c r="S13" s="54">
        <v>99.2</v>
      </c>
      <c r="T13" s="54">
        <v>100.2</v>
      </c>
      <c r="U13" s="54">
        <v>109.1</v>
      </c>
      <c r="V13" s="55">
        <v>0</v>
      </c>
    </row>
    <row r="14" spans="1:22" ht="15.75" x14ac:dyDescent="0.25">
      <c r="A14" s="12" t="s">
        <v>58</v>
      </c>
      <c r="B14" s="64">
        <v>94.6</v>
      </c>
      <c r="C14" s="65">
        <v>111</v>
      </c>
      <c r="D14" s="54">
        <v>78.900000000000006</v>
      </c>
      <c r="E14" s="54">
        <v>107.2</v>
      </c>
      <c r="F14" s="54">
        <v>88.1</v>
      </c>
      <c r="G14" s="54">
        <v>87.6</v>
      </c>
      <c r="H14" s="54">
        <v>93</v>
      </c>
      <c r="I14" s="54">
        <v>94.8</v>
      </c>
      <c r="J14" s="54">
        <v>96.1</v>
      </c>
      <c r="K14" s="54">
        <v>104.6</v>
      </c>
      <c r="L14" s="54">
        <v>95.8</v>
      </c>
      <c r="M14" s="54">
        <v>65.7</v>
      </c>
      <c r="N14" s="54">
        <v>100.9</v>
      </c>
      <c r="O14" s="54">
        <v>53.1</v>
      </c>
      <c r="P14" s="54">
        <v>99.4</v>
      </c>
      <c r="Q14" s="54">
        <v>98.6</v>
      </c>
      <c r="R14" s="54">
        <v>98.8</v>
      </c>
      <c r="S14" s="54">
        <v>90</v>
      </c>
      <c r="T14" s="54">
        <v>121.3</v>
      </c>
      <c r="U14" s="54">
        <v>82.4</v>
      </c>
      <c r="V14" s="55">
        <v>0</v>
      </c>
    </row>
    <row r="15" spans="1:22" ht="15.75" x14ac:dyDescent="0.25">
      <c r="A15" s="12" t="s">
        <v>57</v>
      </c>
      <c r="B15" s="64">
        <v>92</v>
      </c>
      <c r="C15" s="65">
        <v>116</v>
      </c>
      <c r="D15" s="54">
        <v>93.8</v>
      </c>
      <c r="E15" s="54">
        <v>82.9</v>
      </c>
      <c r="F15" s="54">
        <v>99.5</v>
      </c>
      <c r="G15" s="54">
        <v>83.5</v>
      </c>
      <c r="H15" s="54">
        <v>81</v>
      </c>
      <c r="I15" s="54">
        <v>99</v>
      </c>
      <c r="J15" s="54">
        <v>102.4</v>
      </c>
      <c r="K15" s="54">
        <v>99.7</v>
      </c>
      <c r="L15" s="54">
        <v>104.4</v>
      </c>
      <c r="M15" s="54">
        <v>82.7</v>
      </c>
      <c r="N15" s="54">
        <v>101.1</v>
      </c>
      <c r="O15" s="54">
        <v>98.8</v>
      </c>
      <c r="P15" s="54">
        <v>104.6</v>
      </c>
      <c r="Q15" s="54">
        <v>100.1</v>
      </c>
      <c r="R15" s="54">
        <v>100.1</v>
      </c>
      <c r="S15" s="54">
        <v>99.3</v>
      </c>
      <c r="T15" s="54">
        <v>103.1</v>
      </c>
      <c r="U15" s="54">
        <v>96.4</v>
      </c>
      <c r="V15" s="55">
        <v>0</v>
      </c>
    </row>
    <row r="16" spans="1:22" ht="15.75" x14ac:dyDescent="0.25">
      <c r="A16" s="12" t="s">
        <v>123</v>
      </c>
      <c r="B16" s="64">
        <v>95</v>
      </c>
      <c r="C16" s="65">
        <v>103.2</v>
      </c>
      <c r="D16" s="54">
        <v>88.3</v>
      </c>
      <c r="E16" s="54">
        <v>99.1</v>
      </c>
      <c r="F16" s="54">
        <v>99.9</v>
      </c>
      <c r="G16" s="54">
        <v>97.7</v>
      </c>
      <c r="H16" s="54">
        <v>101.3</v>
      </c>
      <c r="I16" s="54">
        <v>84.6</v>
      </c>
      <c r="J16" s="54">
        <v>97.9</v>
      </c>
      <c r="K16" s="54">
        <v>99</v>
      </c>
      <c r="L16" s="54">
        <v>92</v>
      </c>
      <c r="M16" s="54">
        <v>79.099999999999994</v>
      </c>
      <c r="N16" s="54">
        <v>96.5</v>
      </c>
      <c r="O16" s="54">
        <v>94.8</v>
      </c>
      <c r="P16" s="54">
        <v>90.5</v>
      </c>
      <c r="Q16" s="54">
        <v>101.6</v>
      </c>
      <c r="R16" s="54">
        <v>98.6</v>
      </c>
      <c r="S16" s="54">
        <v>97.9</v>
      </c>
      <c r="T16" s="54">
        <v>108.7</v>
      </c>
      <c r="U16" s="54">
        <v>85.3</v>
      </c>
      <c r="V16" s="55">
        <v>0</v>
      </c>
    </row>
    <row r="17" spans="1:22" ht="15.75" x14ac:dyDescent="0.25">
      <c r="A17" s="12" t="s">
        <v>56</v>
      </c>
      <c r="B17" s="64">
        <v>97.1</v>
      </c>
      <c r="C17" s="65">
        <v>95.6</v>
      </c>
      <c r="D17" s="54">
        <v>106.5</v>
      </c>
      <c r="E17" s="54">
        <v>97.6</v>
      </c>
      <c r="F17" s="54">
        <v>105.2</v>
      </c>
      <c r="G17" s="54">
        <v>86.2</v>
      </c>
      <c r="H17" s="54">
        <v>90.5</v>
      </c>
      <c r="I17" s="54">
        <v>93.6</v>
      </c>
      <c r="J17" s="54">
        <v>99.9</v>
      </c>
      <c r="K17" s="54">
        <v>91.1</v>
      </c>
      <c r="L17" s="54">
        <v>93.8</v>
      </c>
      <c r="M17" s="54">
        <v>81.900000000000006</v>
      </c>
      <c r="N17" s="54">
        <v>102.8</v>
      </c>
      <c r="O17" s="54">
        <v>103.7</v>
      </c>
      <c r="P17" s="54">
        <v>90.5</v>
      </c>
      <c r="Q17" s="54">
        <v>98.7</v>
      </c>
      <c r="R17" s="54">
        <v>99.4</v>
      </c>
      <c r="S17" s="54">
        <v>95.1</v>
      </c>
      <c r="T17" s="54">
        <v>106.5</v>
      </c>
      <c r="U17" s="54">
        <v>103.2</v>
      </c>
      <c r="V17" s="55">
        <v>0</v>
      </c>
    </row>
    <row r="18" spans="1:22" ht="15.75" x14ac:dyDescent="0.25">
      <c r="A18" s="12" t="s">
        <v>55</v>
      </c>
      <c r="B18" s="64">
        <v>101.7</v>
      </c>
      <c r="C18" s="65">
        <v>108</v>
      </c>
      <c r="D18" s="54">
        <v>110.3</v>
      </c>
      <c r="E18" s="54">
        <v>103.3</v>
      </c>
      <c r="F18" s="54">
        <v>97.8</v>
      </c>
      <c r="G18" s="54">
        <v>129.6</v>
      </c>
      <c r="H18" s="54">
        <v>105.4</v>
      </c>
      <c r="I18" s="54">
        <v>100.5</v>
      </c>
      <c r="J18" s="54">
        <v>122.4</v>
      </c>
      <c r="K18" s="54">
        <v>97.3</v>
      </c>
      <c r="L18" s="54">
        <v>86.5</v>
      </c>
      <c r="M18" s="54">
        <v>112.5</v>
      </c>
      <c r="N18" s="54">
        <v>94.5</v>
      </c>
      <c r="O18" s="54">
        <v>105.8</v>
      </c>
      <c r="P18" s="54">
        <v>111.9</v>
      </c>
      <c r="Q18" s="54">
        <v>98.7</v>
      </c>
      <c r="R18" s="54">
        <v>101.3</v>
      </c>
      <c r="S18" s="54">
        <v>84.3</v>
      </c>
      <c r="T18" s="54">
        <v>107.9</v>
      </c>
      <c r="U18" s="54">
        <v>90.2</v>
      </c>
      <c r="V18" s="55">
        <v>0</v>
      </c>
    </row>
    <row r="19" spans="1:22" ht="15.75" x14ac:dyDescent="0.25">
      <c r="A19" s="12" t="s">
        <v>54</v>
      </c>
      <c r="B19" s="64">
        <v>100.1</v>
      </c>
      <c r="C19" s="65">
        <v>102.4</v>
      </c>
      <c r="D19" s="54">
        <v>85.6</v>
      </c>
      <c r="E19" s="54">
        <v>100.9</v>
      </c>
      <c r="F19" s="54">
        <v>95.5</v>
      </c>
      <c r="G19" s="54">
        <v>92.8</v>
      </c>
      <c r="H19" s="54">
        <v>92.5</v>
      </c>
      <c r="I19" s="54">
        <v>99.5</v>
      </c>
      <c r="J19" s="54">
        <v>99</v>
      </c>
      <c r="K19" s="54">
        <v>90.3</v>
      </c>
      <c r="L19" s="54">
        <v>119</v>
      </c>
      <c r="M19" s="54">
        <v>99.9</v>
      </c>
      <c r="N19" s="54">
        <v>98.6</v>
      </c>
      <c r="O19" s="54">
        <v>106</v>
      </c>
      <c r="P19" s="54">
        <v>118.3</v>
      </c>
      <c r="Q19" s="54">
        <v>99</v>
      </c>
      <c r="R19" s="54">
        <v>101.6</v>
      </c>
      <c r="S19" s="54">
        <v>102.4</v>
      </c>
      <c r="T19" s="54">
        <v>97.8</v>
      </c>
      <c r="U19" s="54">
        <v>95.4</v>
      </c>
      <c r="V19" s="55">
        <v>0</v>
      </c>
    </row>
    <row r="20" spans="1:22" ht="15.75" x14ac:dyDescent="0.25">
      <c r="A20" s="12" t="s">
        <v>53</v>
      </c>
      <c r="B20" s="64">
        <v>98.1</v>
      </c>
      <c r="C20" s="65">
        <v>100</v>
      </c>
      <c r="D20" s="54">
        <v>93.1</v>
      </c>
      <c r="E20" s="54">
        <v>98.1</v>
      </c>
      <c r="F20" s="54">
        <v>95.3</v>
      </c>
      <c r="G20" s="54">
        <v>82.5</v>
      </c>
      <c r="H20" s="54">
        <v>85.3</v>
      </c>
      <c r="I20" s="54">
        <v>98.3</v>
      </c>
      <c r="J20" s="54">
        <v>98.1</v>
      </c>
      <c r="K20" s="54">
        <v>107.1</v>
      </c>
      <c r="L20" s="54">
        <v>94.6</v>
      </c>
      <c r="M20" s="54">
        <v>103.3</v>
      </c>
      <c r="N20" s="54">
        <v>106.2</v>
      </c>
      <c r="O20" s="54">
        <v>65.7</v>
      </c>
      <c r="P20" s="54">
        <v>86.4</v>
      </c>
      <c r="Q20" s="54">
        <v>100.7</v>
      </c>
      <c r="R20" s="54">
        <v>96.6</v>
      </c>
      <c r="S20" s="54">
        <v>99</v>
      </c>
      <c r="T20" s="54">
        <v>104.5</v>
      </c>
      <c r="U20" s="54">
        <v>104.2</v>
      </c>
      <c r="V20" s="55">
        <v>0</v>
      </c>
    </row>
    <row r="21" spans="1:22" ht="15.75" x14ac:dyDescent="0.25">
      <c r="A21" s="12" t="s">
        <v>124</v>
      </c>
      <c r="B21" s="64">
        <v>96.9</v>
      </c>
      <c r="C21" s="65">
        <v>103.7</v>
      </c>
      <c r="D21" s="54">
        <v>164.7</v>
      </c>
      <c r="E21" s="54">
        <v>96.1</v>
      </c>
      <c r="F21" s="54">
        <v>95.1</v>
      </c>
      <c r="G21" s="54">
        <v>96.4</v>
      </c>
      <c r="H21" s="54">
        <v>92.4</v>
      </c>
      <c r="I21" s="54">
        <v>89.2</v>
      </c>
      <c r="J21" s="54">
        <v>99.8</v>
      </c>
      <c r="K21" s="54">
        <v>106.9</v>
      </c>
      <c r="L21" s="54">
        <v>115.2</v>
      </c>
      <c r="M21" s="54">
        <v>68.5</v>
      </c>
      <c r="N21" s="54">
        <v>94.3</v>
      </c>
      <c r="O21" s="54">
        <v>97.2</v>
      </c>
      <c r="P21" s="54">
        <v>108.5</v>
      </c>
      <c r="Q21" s="54">
        <v>99</v>
      </c>
      <c r="R21" s="54">
        <v>99.8</v>
      </c>
      <c r="S21" s="54">
        <v>98.3</v>
      </c>
      <c r="T21" s="54">
        <v>98.8</v>
      </c>
      <c r="U21" s="54">
        <v>108.5</v>
      </c>
      <c r="V21" s="55">
        <v>0</v>
      </c>
    </row>
    <row r="22" spans="1:22" ht="15.75" x14ac:dyDescent="0.25">
      <c r="A22" s="12" t="s">
        <v>125</v>
      </c>
      <c r="B22" s="64">
        <v>104.1</v>
      </c>
      <c r="C22" s="65">
        <v>102.9</v>
      </c>
      <c r="D22" s="54">
        <v>118.7</v>
      </c>
      <c r="E22" s="54">
        <v>109.8</v>
      </c>
      <c r="F22" s="54">
        <v>90.8</v>
      </c>
      <c r="G22" s="54">
        <v>77.2</v>
      </c>
      <c r="H22" s="54">
        <v>87.9</v>
      </c>
      <c r="I22" s="54">
        <v>110.6</v>
      </c>
      <c r="J22" s="54">
        <v>106.1</v>
      </c>
      <c r="K22" s="54">
        <v>100.3</v>
      </c>
      <c r="L22" s="54">
        <v>144.19999999999999</v>
      </c>
      <c r="M22" s="54">
        <v>77.599999999999994</v>
      </c>
      <c r="N22" s="54">
        <v>96.4</v>
      </c>
      <c r="O22" s="54">
        <v>94.5</v>
      </c>
      <c r="P22" s="54">
        <v>69.7</v>
      </c>
      <c r="Q22" s="54">
        <v>99.3</v>
      </c>
      <c r="R22" s="54">
        <v>98.2</v>
      </c>
      <c r="S22" s="54">
        <v>97.2</v>
      </c>
      <c r="T22" s="54">
        <v>107.7</v>
      </c>
      <c r="U22" s="54">
        <v>117</v>
      </c>
      <c r="V22" s="55">
        <v>0</v>
      </c>
    </row>
    <row r="23" spans="1:22" ht="15.75" x14ac:dyDescent="0.25">
      <c r="A23" s="13" t="s">
        <v>52</v>
      </c>
      <c r="B23" s="66">
        <v>97</v>
      </c>
      <c r="C23" s="65">
        <v>100.1</v>
      </c>
      <c r="D23" s="54">
        <v>109.7</v>
      </c>
      <c r="E23" s="54">
        <v>97.4</v>
      </c>
      <c r="F23" s="54">
        <v>97.5</v>
      </c>
      <c r="G23" s="54">
        <v>90.2</v>
      </c>
      <c r="H23" s="54">
        <v>85.4</v>
      </c>
      <c r="I23" s="54">
        <v>95.7</v>
      </c>
      <c r="J23" s="54">
        <v>101.4</v>
      </c>
      <c r="K23" s="54">
        <v>97.1</v>
      </c>
      <c r="L23" s="54">
        <v>94.4</v>
      </c>
      <c r="M23" s="54">
        <v>94.5</v>
      </c>
      <c r="N23" s="54">
        <v>100.1</v>
      </c>
      <c r="O23" s="54">
        <v>90.1</v>
      </c>
      <c r="P23" s="54">
        <v>99.7</v>
      </c>
      <c r="Q23" s="54">
        <v>98</v>
      </c>
      <c r="R23" s="54">
        <v>95.9</v>
      </c>
      <c r="S23" s="54">
        <v>97.1</v>
      </c>
      <c r="T23" s="54">
        <v>117.4</v>
      </c>
      <c r="U23" s="54">
        <v>61</v>
      </c>
      <c r="V23" s="55">
        <v>0</v>
      </c>
    </row>
    <row r="24" spans="1:22" s="21" customFormat="1" ht="15.75" x14ac:dyDescent="0.25">
      <c r="A24" s="12" t="s">
        <v>51</v>
      </c>
      <c r="B24" s="64">
        <v>100.6</v>
      </c>
      <c r="C24" s="65">
        <v>82.1</v>
      </c>
      <c r="D24" s="54">
        <v>0</v>
      </c>
      <c r="E24" s="54">
        <v>104</v>
      </c>
      <c r="F24" s="54">
        <v>100.2</v>
      </c>
      <c r="G24" s="54">
        <v>95.6</v>
      </c>
      <c r="H24" s="54">
        <v>109.8</v>
      </c>
      <c r="I24" s="54">
        <v>88</v>
      </c>
      <c r="J24" s="54">
        <v>100.6</v>
      </c>
      <c r="K24" s="54">
        <v>102.4</v>
      </c>
      <c r="L24" s="54">
        <v>101.3</v>
      </c>
      <c r="M24" s="54">
        <v>80.900000000000006</v>
      </c>
      <c r="N24" s="54">
        <v>104.4</v>
      </c>
      <c r="O24" s="54">
        <v>104.1</v>
      </c>
      <c r="P24" s="54">
        <v>121.2</v>
      </c>
      <c r="Q24" s="54">
        <v>102.8</v>
      </c>
      <c r="R24" s="54">
        <v>102.9</v>
      </c>
      <c r="S24" s="54">
        <v>95.6</v>
      </c>
      <c r="T24" s="54">
        <v>105.4</v>
      </c>
      <c r="U24" s="54">
        <v>97.7</v>
      </c>
      <c r="V24" s="55">
        <v>0</v>
      </c>
    </row>
    <row r="25" spans="1:22" ht="15.75" x14ac:dyDescent="0.25">
      <c r="A25" s="22" t="s">
        <v>1</v>
      </c>
      <c r="B25" s="48">
        <v>97.5</v>
      </c>
      <c r="C25" s="48">
        <v>86.795329133524746</v>
      </c>
      <c r="D25" s="48">
        <v>98.419433935095469</v>
      </c>
      <c r="E25" s="48">
        <v>99.164875956929961</v>
      </c>
      <c r="F25" s="48">
        <v>99.332788946858614</v>
      </c>
      <c r="G25" s="48">
        <v>97.020446928933154</v>
      </c>
      <c r="H25" s="48">
        <v>98.7293245331701</v>
      </c>
      <c r="I25" s="48">
        <v>93.881224666403355</v>
      </c>
      <c r="J25" s="48">
        <v>97.186758851344194</v>
      </c>
      <c r="K25" s="48">
        <v>108.41848965445993</v>
      </c>
      <c r="L25" s="48">
        <v>106.54968753593022</v>
      </c>
      <c r="M25" s="48">
        <v>68.064015944734891</v>
      </c>
      <c r="N25" s="48">
        <v>100.26598009744735</v>
      </c>
      <c r="O25" s="48">
        <v>95.308830285623358</v>
      </c>
      <c r="P25" s="48">
        <v>95.493494265059326</v>
      </c>
      <c r="Q25" s="48">
        <v>102.83452149026142</v>
      </c>
      <c r="R25" s="48">
        <v>99.975637894771168</v>
      </c>
      <c r="S25" s="48">
        <v>96.509148921931157</v>
      </c>
      <c r="T25" s="48">
        <v>112.47606860234849</v>
      </c>
      <c r="U25" s="48">
        <v>103.36348778495238</v>
      </c>
      <c r="V25" s="48">
        <v>0</v>
      </c>
    </row>
    <row r="26" spans="1:22" ht="15.75" x14ac:dyDescent="0.25">
      <c r="A26" s="12" t="s">
        <v>96</v>
      </c>
      <c r="B26" s="64">
        <v>91</v>
      </c>
      <c r="C26" s="65">
        <v>91.2</v>
      </c>
      <c r="D26" s="54">
        <v>77.7</v>
      </c>
      <c r="E26" s="54">
        <v>75.8</v>
      </c>
      <c r="F26" s="54">
        <v>89.8</v>
      </c>
      <c r="G26" s="54">
        <v>101.4</v>
      </c>
      <c r="H26" s="54">
        <v>116.5</v>
      </c>
      <c r="I26" s="54">
        <v>99.9</v>
      </c>
      <c r="J26" s="54">
        <v>111.1</v>
      </c>
      <c r="K26" s="54">
        <v>99.8</v>
      </c>
      <c r="L26" s="54">
        <v>98.3</v>
      </c>
      <c r="M26" s="54">
        <v>115.9</v>
      </c>
      <c r="N26" s="54">
        <v>107.8</v>
      </c>
      <c r="O26" s="54">
        <v>79.8</v>
      </c>
      <c r="P26" s="54">
        <v>108.9</v>
      </c>
      <c r="Q26" s="54">
        <v>103.1</v>
      </c>
      <c r="R26" s="54">
        <v>100.1</v>
      </c>
      <c r="S26" s="54">
        <v>105.4</v>
      </c>
      <c r="T26" s="54">
        <v>105.2</v>
      </c>
      <c r="U26" s="54">
        <v>97.7</v>
      </c>
      <c r="V26" s="55">
        <v>0</v>
      </c>
    </row>
    <row r="27" spans="1:22" ht="15.75" x14ac:dyDescent="0.25">
      <c r="A27" s="12" t="s">
        <v>50</v>
      </c>
      <c r="B27" s="64">
        <v>99.9</v>
      </c>
      <c r="C27" s="65">
        <v>101.8</v>
      </c>
      <c r="D27" s="54">
        <v>103.8</v>
      </c>
      <c r="E27" s="54">
        <v>96.4</v>
      </c>
      <c r="F27" s="54">
        <v>99.9</v>
      </c>
      <c r="G27" s="54">
        <v>76.8</v>
      </c>
      <c r="H27" s="54">
        <v>84.1</v>
      </c>
      <c r="I27" s="54">
        <v>90.1</v>
      </c>
      <c r="J27" s="54">
        <v>100.9</v>
      </c>
      <c r="K27" s="54">
        <v>96.7</v>
      </c>
      <c r="L27" s="54">
        <v>98.2</v>
      </c>
      <c r="M27" s="54">
        <v>81.900000000000006</v>
      </c>
      <c r="N27" s="54">
        <v>92.1</v>
      </c>
      <c r="O27" s="54">
        <v>102.1</v>
      </c>
      <c r="P27" s="54">
        <v>104.1</v>
      </c>
      <c r="Q27" s="54">
        <v>100</v>
      </c>
      <c r="R27" s="54">
        <v>97.6</v>
      </c>
      <c r="S27" s="54">
        <v>98.1</v>
      </c>
      <c r="T27" s="54">
        <v>111.1</v>
      </c>
      <c r="U27" s="54">
        <v>102.4</v>
      </c>
      <c r="V27" s="55">
        <v>0</v>
      </c>
    </row>
    <row r="28" spans="1:22" ht="15.75" x14ac:dyDescent="0.25">
      <c r="A28" s="12" t="s">
        <v>49</v>
      </c>
      <c r="B28" s="64">
        <v>102.5</v>
      </c>
      <c r="C28" s="65">
        <v>98.1</v>
      </c>
      <c r="D28" s="54">
        <v>110.1</v>
      </c>
      <c r="E28" s="54">
        <v>92.4</v>
      </c>
      <c r="F28" s="54">
        <v>100.3</v>
      </c>
      <c r="G28" s="54">
        <v>105.9</v>
      </c>
      <c r="H28" s="54">
        <v>104.6</v>
      </c>
      <c r="I28" s="54">
        <v>99.9</v>
      </c>
      <c r="J28" s="54">
        <v>105.4</v>
      </c>
      <c r="K28" s="54">
        <v>99.3</v>
      </c>
      <c r="L28" s="54">
        <v>98.3</v>
      </c>
      <c r="M28" s="54">
        <v>97.7</v>
      </c>
      <c r="N28" s="54">
        <v>100.1</v>
      </c>
      <c r="O28" s="54">
        <v>89</v>
      </c>
      <c r="P28" s="54">
        <v>98.8</v>
      </c>
      <c r="Q28" s="54">
        <v>100.2</v>
      </c>
      <c r="R28" s="54">
        <v>98.4</v>
      </c>
      <c r="S28" s="54">
        <v>97.4</v>
      </c>
      <c r="T28" s="54">
        <v>103.8</v>
      </c>
      <c r="U28" s="54">
        <v>100.8</v>
      </c>
      <c r="V28" s="55">
        <v>0</v>
      </c>
    </row>
    <row r="29" spans="1:22" ht="15.75" x14ac:dyDescent="0.25">
      <c r="A29" s="12" t="s">
        <v>48</v>
      </c>
      <c r="B29" s="64">
        <v>112.3</v>
      </c>
      <c r="C29" s="65">
        <v>93</v>
      </c>
      <c r="D29" s="54">
        <v>111.9</v>
      </c>
      <c r="E29" s="54">
        <v>109.8</v>
      </c>
      <c r="F29" s="54">
        <v>106.4</v>
      </c>
      <c r="G29" s="54">
        <v>124.7</v>
      </c>
      <c r="H29" s="54">
        <v>130.5</v>
      </c>
      <c r="I29" s="54">
        <v>102.3</v>
      </c>
      <c r="J29" s="54">
        <v>127.6</v>
      </c>
      <c r="K29" s="54">
        <v>90.9</v>
      </c>
      <c r="L29" s="54">
        <v>96</v>
      </c>
      <c r="M29" s="54">
        <v>68.2</v>
      </c>
      <c r="N29" s="54">
        <v>111.1</v>
      </c>
      <c r="O29" s="54">
        <v>108.9</v>
      </c>
      <c r="P29" s="54">
        <v>148.4</v>
      </c>
      <c r="Q29" s="54">
        <v>103.9</v>
      </c>
      <c r="R29" s="54">
        <v>99.2</v>
      </c>
      <c r="S29" s="54">
        <v>98.6</v>
      </c>
      <c r="T29" s="54">
        <v>94.8</v>
      </c>
      <c r="U29" s="54">
        <v>128.19999999999999</v>
      </c>
      <c r="V29" s="55">
        <v>0</v>
      </c>
    </row>
    <row r="30" spans="1:22" ht="15.75" x14ac:dyDescent="0.25">
      <c r="A30" s="12" t="s">
        <v>86</v>
      </c>
      <c r="B30" s="64">
        <v>96.5</v>
      </c>
      <c r="C30" s="65">
        <v>98.2</v>
      </c>
      <c r="D30" s="54">
        <v>90.1</v>
      </c>
      <c r="E30" s="54">
        <v>92.3</v>
      </c>
      <c r="F30" s="54">
        <v>99.3</v>
      </c>
      <c r="G30" s="54">
        <v>104.9</v>
      </c>
      <c r="H30" s="54">
        <v>89.5</v>
      </c>
      <c r="I30" s="54">
        <v>99.9</v>
      </c>
      <c r="J30" s="54">
        <v>102.7</v>
      </c>
      <c r="K30" s="54">
        <v>100.1</v>
      </c>
      <c r="L30" s="54">
        <v>98.5</v>
      </c>
      <c r="M30" s="54">
        <v>99.1</v>
      </c>
      <c r="N30" s="54">
        <v>99.5</v>
      </c>
      <c r="O30" s="54">
        <v>86</v>
      </c>
      <c r="P30" s="54">
        <v>89.2</v>
      </c>
      <c r="Q30" s="54">
        <v>99.5</v>
      </c>
      <c r="R30" s="54">
        <v>98.3</v>
      </c>
      <c r="S30" s="54">
        <v>97.4</v>
      </c>
      <c r="T30" s="54">
        <v>104.9</v>
      </c>
      <c r="U30" s="54">
        <v>99.8</v>
      </c>
      <c r="V30" s="55">
        <v>0</v>
      </c>
    </row>
    <row r="31" spans="1:22" ht="15.75" x14ac:dyDescent="0.25">
      <c r="A31" s="12" t="s">
        <v>97</v>
      </c>
      <c r="B31" s="64">
        <v>95.2</v>
      </c>
      <c r="C31" s="65">
        <v>90.4</v>
      </c>
      <c r="D31" s="54">
        <v>104.2</v>
      </c>
      <c r="E31" s="54">
        <v>95.5</v>
      </c>
      <c r="F31" s="54">
        <v>108.7</v>
      </c>
      <c r="G31" s="54">
        <v>95.8</v>
      </c>
      <c r="H31" s="54">
        <v>74.3</v>
      </c>
      <c r="I31" s="54">
        <v>95.1</v>
      </c>
      <c r="J31" s="54">
        <v>99</v>
      </c>
      <c r="K31" s="54">
        <v>112.9</v>
      </c>
      <c r="L31" s="54">
        <v>113.3</v>
      </c>
      <c r="M31" s="54">
        <v>80.900000000000006</v>
      </c>
      <c r="N31" s="54">
        <v>90.7</v>
      </c>
      <c r="O31" s="54">
        <v>94.8</v>
      </c>
      <c r="P31" s="54">
        <v>103.8</v>
      </c>
      <c r="Q31" s="54">
        <v>100.4</v>
      </c>
      <c r="R31" s="54">
        <v>97.3</v>
      </c>
      <c r="S31" s="54">
        <v>99.9</v>
      </c>
      <c r="T31" s="54">
        <v>104.8</v>
      </c>
      <c r="U31" s="54">
        <v>96.1</v>
      </c>
      <c r="V31" s="55">
        <v>0</v>
      </c>
    </row>
    <row r="32" spans="1:22" ht="15.75" x14ac:dyDescent="0.25">
      <c r="A32" s="12" t="s">
        <v>47</v>
      </c>
      <c r="B32" s="64">
        <v>95.5</v>
      </c>
      <c r="C32" s="65">
        <v>99.2</v>
      </c>
      <c r="D32" s="54">
        <v>86</v>
      </c>
      <c r="E32" s="54">
        <v>89.2</v>
      </c>
      <c r="F32" s="54">
        <v>94.3</v>
      </c>
      <c r="G32" s="54">
        <v>71.599999999999994</v>
      </c>
      <c r="H32" s="54">
        <v>108.7</v>
      </c>
      <c r="I32" s="54">
        <v>95.3</v>
      </c>
      <c r="J32" s="54">
        <v>96.7</v>
      </c>
      <c r="K32" s="54">
        <v>113</v>
      </c>
      <c r="L32" s="54">
        <v>111.9</v>
      </c>
      <c r="M32" s="54">
        <v>78.2</v>
      </c>
      <c r="N32" s="54">
        <v>99.6</v>
      </c>
      <c r="O32" s="54">
        <v>104.3</v>
      </c>
      <c r="P32" s="54">
        <v>54.4</v>
      </c>
      <c r="Q32" s="54">
        <v>100.5</v>
      </c>
      <c r="R32" s="54">
        <v>99.3</v>
      </c>
      <c r="S32" s="54">
        <v>99</v>
      </c>
      <c r="T32" s="54">
        <v>113.8</v>
      </c>
      <c r="U32" s="54">
        <v>100.5</v>
      </c>
      <c r="V32" s="55">
        <v>0</v>
      </c>
    </row>
    <row r="33" spans="1:22" ht="15.75" x14ac:dyDescent="0.25">
      <c r="A33" s="12" t="s">
        <v>98</v>
      </c>
      <c r="B33" s="64">
        <v>100.1</v>
      </c>
      <c r="C33" s="65">
        <v>101</v>
      </c>
      <c r="D33" s="54">
        <v>139.19999999999999</v>
      </c>
      <c r="E33" s="54">
        <v>94.4</v>
      </c>
      <c r="F33" s="54">
        <v>97.9</v>
      </c>
      <c r="G33" s="54">
        <v>106.4</v>
      </c>
      <c r="H33" s="54">
        <v>121</v>
      </c>
      <c r="I33" s="54">
        <v>91.2</v>
      </c>
      <c r="J33" s="54">
        <v>104.9</v>
      </c>
      <c r="K33" s="54">
        <v>102.6</v>
      </c>
      <c r="L33" s="54">
        <v>105.1</v>
      </c>
      <c r="M33" s="54">
        <v>96.3</v>
      </c>
      <c r="N33" s="54">
        <v>89.6</v>
      </c>
      <c r="O33" s="54">
        <v>143.5</v>
      </c>
      <c r="P33" s="54">
        <v>93.2</v>
      </c>
      <c r="Q33" s="54">
        <v>105.7</v>
      </c>
      <c r="R33" s="54">
        <v>100.4</v>
      </c>
      <c r="S33" s="54">
        <v>104.7</v>
      </c>
      <c r="T33" s="54">
        <v>102.4</v>
      </c>
      <c r="U33" s="54">
        <v>100.4</v>
      </c>
      <c r="V33" s="55">
        <v>0</v>
      </c>
    </row>
    <row r="34" spans="1:22" ht="15.75" x14ac:dyDescent="0.25">
      <c r="A34" s="12" t="s">
        <v>46</v>
      </c>
      <c r="B34" s="64">
        <v>92.6</v>
      </c>
      <c r="C34" s="65">
        <v>61.4</v>
      </c>
      <c r="D34" s="54">
        <v>68</v>
      </c>
      <c r="E34" s="54">
        <v>97.8</v>
      </c>
      <c r="F34" s="54">
        <v>116.9</v>
      </c>
      <c r="G34" s="54">
        <v>98.5</v>
      </c>
      <c r="H34" s="54">
        <v>95.8</v>
      </c>
      <c r="I34" s="54">
        <v>102.3</v>
      </c>
      <c r="J34" s="54">
        <v>103.2</v>
      </c>
      <c r="K34" s="54">
        <v>106.2</v>
      </c>
      <c r="L34" s="54">
        <v>94.1</v>
      </c>
      <c r="M34" s="54">
        <v>51.7</v>
      </c>
      <c r="N34" s="54">
        <v>123.6</v>
      </c>
      <c r="O34" s="54">
        <v>99.7</v>
      </c>
      <c r="P34" s="54">
        <v>97.2</v>
      </c>
      <c r="Q34" s="54">
        <v>101</v>
      </c>
      <c r="R34" s="54">
        <v>99.6</v>
      </c>
      <c r="S34" s="54">
        <v>99.7</v>
      </c>
      <c r="T34" s="54">
        <v>104.4</v>
      </c>
      <c r="U34" s="54">
        <v>94.6</v>
      </c>
      <c r="V34" s="55">
        <v>0</v>
      </c>
    </row>
    <row r="35" spans="1:22" ht="15.75" x14ac:dyDescent="0.25">
      <c r="A35" s="12" t="s">
        <v>45</v>
      </c>
      <c r="B35" s="64">
        <v>98.6</v>
      </c>
      <c r="C35" s="65">
        <v>98</v>
      </c>
      <c r="D35" s="54">
        <v>99.5</v>
      </c>
      <c r="E35" s="54">
        <v>99.1</v>
      </c>
      <c r="F35" s="54">
        <v>102</v>
      </c>
      <c r="G35" s="54">
        <v>88.7</v>
      </c>
      <c r="H35" s="54">
        <v>97.9</v>
      </c>
      <c r="I35" s="54">
        <v>101.5</v>
      </c>
      <c r="J35" s="54">
        <v>96</v>
      </c>
      <c r="K35" s="54">
        <v>94.7</v>
      </c>
      <c r="L35" s="54">
        <v>88.4</v>
      </c>
      <c r="M35" s="54">
        <v>79.8</v>
      </c>
      <c r="N35" s="54">
        <v>93.6</v>
      </c>
      <c r="O35" s="54">
        <v>104.7</v>
      </c>
      <c r="P35" s="54">
        <v>97.6</v>
      </c>
      <c r="Q35" s="54">
        <v>103.1</v>
      </c>
      <c r="R35" s="54">
        <v>98.9</v>
      </c>
      <c r="S35" s="54">
        <v>98.3</v>
      </c>
      <c r="T35" s="54">
        <v>99.4</v>
      </c>
      <c r="U35" s="54">
        <v>94</v>
      </c>
      <c r="V35" s="55">
        <v>0</v>
      </c>
    </row>
    <row r="36" spans="1:22" ht="15.75" x14ac:dyDescent="0.25">
      <c r="A36" s="12" t="s">
        <v>99</v>
      </c>
      <c r="B36" s="64">
        <v>99.1</v>
      </c>
      <c r="C36" s="65">
        <v>98.9</v>
      </c>
      <c r="D36" s="54">
        <v>95.9</v>
      </c>
      <c r="E36" s="54">
        <v>102.3</v>
      </c>
      <c r="F36" s="54">
        <v>93.6</v>
      </c>
      <c r="G36" s="54">
        <v>64.900000000000006</v>
      </c>
      <c r="H36" s="54">
        <v>92.4</v>
      </c>
      <c r="I36" s="54">
        <v>96.6</v>
      </c>
      <c r="J36" s="54">
        <v>102.3</v>
      </c>
      <c r="K36" s="54">
        <v>114.2</v>
      </c>
      <c r="L36" s="54">
        <v>97.6</v>
      </c>
      <c r="M36" s="54">
        <v>104.8</v>
      </c>
      <c r="N36" s="54">
        <v>100.2</v>
      </c>
      <c r="O36" s="54">
        <v>97.5</v>
      </c>
      <c r="P36" s="54">
        <v>96.8</v>
      </c>
      <c r="Q36" s="54">
        <v>100.4</v>
      </c>
      <c r="R36" s="54">
        <v>98.1</v>
      </c>
      <c r="S36" s="54">
        <v>99.9</v>
      </c>
      <c r="T36" s="54">
        <v>115.4</v>
      </c>
      <c r="U36" s="54">
        <v>86.4</v>
      </c>
      <c r="V36" s="55">
        <v>0</v>
      </c>
    </row>
    <row r="37" spans="1:22" ht="15.75" x14ac:dyDescent="0.25">
      <c r="A37" s="12" t="s">
        <v>44</v>
      </c>
      <c r="B37" s="64">
        <v>97.6</v>
      </c>
      <c r="C37" s="65">
        <v>97.6</v>
      </c>
      <c r="D37" s="54">
        <v>96.4</v>
      </c>
      <c r="E37" s="54">
        <v>107.9</v>
      </c>
      <c r="F37" s="54">
        <v>98.6</v>
      </c>
      <c r="G37" s="54">
        <v>101.6</v>
      </c>
      <c r="H37" s="54">
        <v>93.3</v>
      </c>
      <c r="I37" s="54">
        <v>93.6</v>
      </c>
      <c r="J37" s="54">
        <v>92.5</v>
      </c>
      <c r="K37" s="54">
        <v>111.9</v>
      </c>
      <c r="L37" s="54">
        <v>107.4</v>
      </c>
      <c r="M37" s="54">
        <v>62.9</v>
      </c>
      <c r="N37" s="54">
        <v>101.1</v>
      </c>
      <c r="O37" s="54">
        <v>92.1</v>
      </c>
      <c r="P37" s="54">
        <v>99.4</v>
      </c>
      <c r="Q37" s="54">
        <v>105</v>
      </c>
      <c r="R37" s="54">
        <v>100.8</v>
      </c>
      <c r="S37" s="54">
        <v>93.1</v>
      </c>
      <c r="T37" s="54">
        <v>116.6</v>
      </c>
      <c r="U37" s="54">
        <v>107.1</v>
      </c>
      <c r="V37" s="55">
        <v>0</v>
      </c>
    </row>
    <row r="38" spans="1:22" s="21" customFormat="1" ht="15.75" x14ac:dyDescent="0.25">
      <c r="A38" s="8" t="s">
        <v>2</v>
      </c>
      <c r="B38" s="48">
        <v>104.9</v>
      </c>
      <c r="C38" s="48">
        <v>107.87299004207912</v>
      </c>
      <c r="D38" s="48">
        <v>98.648046349710796</v>
      </c>
      <c r="E38" s="48">
        <v>105.81951307200659</v>
      </c>
      <c r="F38" s="48">
        <v>101.62562941383742</v>
      </c>
      <c r="G38" s="48">
        <v>97.789582193457775</v>
      </c>
      <c r="H38" s="48">
        <v>112.04804606946142</v>
      </c>
      <c r="I38" s="48">
        <v>101.01956625329962</v>
      </c>
      <c r="J38" s="48">
        <v>102.66480679076071</v>
      </c>
      <c r="K38" s="48">
        <v>102.78145066471478</v>
      </c>
      <c r="L38" s="48">
        <v>92.295015210184843</v>
      </c>
      <c r="M38" s="48">
        <v>96.610484778913445</v>
      </c>
      <c r="N38" s="48">
        <v>118.17006900070272</v>
      </c>
      <c r="O38" s="48">
        <v>107.09223606446254</v>
      </c>
      <c r="P38" s="48">
        <v>95.194254790385131</v>
      </c>
      <c r="Q38" s="48">
        <v>101.39521813881305</v>
      </c>
      <c r="R38" s="48">
        <v>100.36898007883825</v>
      </c>
      <c r="S38" s="48">
        <v>98.345132740064571</v>
      </c>
      <c r="T38" s="48">
        <v>107.05943025629969</v>
      </c>
      <c r="U38" s="48">
        <v>93.441631316353849</v>
      </c>
      <c r="V38" s="48">
        <v>0</v>
      </c>
    </row>
    <row r="39" spans="1:22" ht="15.75" x14ac:dyDescent="0.25">
      <c r="A39" s="12" t="s">
        <v>43</v>
      </c>
      <c r="B39" s="64">
        <v>104.2</v>
      </c>
      <c r="C39" s="65">
        <v>98.3</v>
      </c>
      <c r="D39" s="54">
        <v>75.7</v>
      </c>
      <c r="E39" s="54">
        <v>98.8</v>
      </c>
      <c r="F39" s="54">
        <v>127.2</v>
      </c>
      <c r="G39" s="54">
        <v>106.7</v>
      </c>
      <c r="H39" s="54">
        <v>123.5</v>
      </c>
      <c r="I39" s="54">
        <v>116.9</v>
      </c>
      <c r="J39" s="54">
        <v>95.6</v>
      </c>
      <c r="K39" s="54">
        <v>130.6</v>
      </c>
      <c r="L39" s="54">
        <v>101.5</v>
      </c>
      <c r="M39" s="54">
        <v>122.3</v>
      </c>
      <c r="N39" s="54">
        <v>99</v>
      </c>
      <c r="O39" s="54">
        <v>113.1</v>
      </c>
      <c r="P39" s="54">
        <v>105.3</v>
      </c>
      <c r="Q39" s="54">
        <v>99.6</v>
      </c>
      <c r="R39" s="54">
        <v>98.5</v>
      </c>
      <c r="S39" s="54">
        <v>102.7</v>
      </c>
      <c r="T39" s="54">
        <v>105.1</v>
      </c>
      <c r="U39" s="54">
        <v>99.8</v>
      </c>
      <c r="V39" s="55">
        <v>0</v>
      </c>
    </row>
    <row r="40" spans="1:22" ht="15.75" x14ac:dyDescent="0.25">
      <c r="A40" s="12" t="s">
        <v>42</v>
      </c>
      <c r="B40" s="64">
        <v>108.8</v>
      </c>
      <c r="C40" s="65">
        <v>95.1</v>
      </c>
      <c r="D40" s="54">
        <v>133.30000000000001</v>
      </c>
      <c r="E40" s="54">
        <v>112.5</v>
      </c>
      <c r="F40" s="54">
        <v>110.4</v>
      </c>
      <c r="G40" s="54">
        <v>98.2</v>
      </c>
      <c r="H40" s="54">
        <v>138.19999999999999</v>
      </c>
      <c r="I40" s="54">
        <v>113.4</v>
      </c>
      <c r="J40" s="54">
        <v>98.9</v>
      </c>
      <c r="K40" s="54">
        <v>104.9</v>
      </c>
      <c r="L40" s="54">
        <v>157</v>
      </c>
      <c r="M40" s="54">
        <v>126.7</v>
      </c>
      <c r="N40" s="54">
        <v>133</v>
      </c>
      <c r="O40" s="54">
        <v>303.7</v>
      </c>
      <c r="P40" s="54">
        <v>110.1</v>
      </c>
      <c r="Q40" s="54">
        <v>100.3</v>
      </c>
      <c r="R40" s="54">
        <v>99.7</v>
      </c>
      <c r="S40" s="54">
        <v>102.9</v>
      </c>
      <c r="T40" s="54">
        <v>103.8</v>
      </c>
      <c r="U40" s="54">
        <v>102.4</v>
      </c>
      <c r="V40" s="55">
        <v>0</v>
      </c>
    </row>
    <row r="41" spans="1:22" ht="15.75" x14ac:dyDescent="0.25">
      <c r="A41" s="12" t="s">
        <v>10</v>
      </c>
      <c r="B41" s="64">
        <v>98</v>
      </c>
      <c r="C41" s="65">
        <v>113.7</v>
      </c>
      <c r="D41" s="54">
        <v>57</v>
      </c>
      <c r="E41" s="54">
        <v>112.3</v>
      </c>
      <c r="F41" s="54">
        <v>80.599999999999994</v>
      </c>
      <c r="G41" s="54">
        <v>117.6</v>
      </c>
      <c r="H41" s="54">
        <v>103</v>
      </c>
      <c r="I41" s="54">
        <v>103.9</v>
      </c>
      <c r="J41" s="54">
        <v>66.8</v>
      </c>
      <c r="K41" s="54">
        <v>70.5</v>
      </c>
      <c r="L41" s="54">
        <v>88.9</v>
      </c>
      <c r="M41" s="54">
        <v>88.5</v>
      </c>
      <c r="N41" s="54">
        <v>104.1</v>
      </c>
      <c r="O41" s="54">
        <v>98.4</v>
      </c>
      <c r="P41" s="54">
        <v>91.6</v>
      </c>
      <c r="Q41" s="54">
        <v>105</v>
      </c>
      <c r="R41" s="54">
        <v>103.9</v>
      </c>
      <c r="S41" s="54">
        <v>92.1</v>
      </c>
      <c r="T41" s="54">
        <v>93.6</v>
      </c>
      <c r="U41" s="54">
        <v>90.6</v>
      </c>
      <c r="V41" s="55">
        <v>0</v>
      </c>
    </row>
    <row r="42" spans="1:22" ht="15.75" x14ac:dyDescent="0.25">
      <c r="A42" s="12" t="s">
        <v>41</v>
      </c>
      <c r="B42" s="64">
        <v>108.1</v>
      </c>
      <c r="C42" s="65">
        <v>104.4</v>
      </c>
      <c r="D42" s="54">
        <v>95.4</v>
      </c>
      <c r="E42" s="54">
        <v>100.4</v>
      </c>
      <c r="F42" s="54">
        <v>101</v>
      </c>
      <c r="G42" s="54">
        <v>95.4</v>
      </c>
      <c r="H42" s="54">
        <v>105.3</v>
      </c>
      <c r="I42" s="54">
        <v>99.5</v>
      </c>
      <c r="J42" s="54">
        <v>104.6</v>
      </c>
      <c r="K42" s="54">
        <v>111.5</v>
      </c>
      <c r="L42" s="54">
        <v>87.4</v>
      </c>
      <c r="M42" s="54">
        <v>102.2</v>
      </c>
      <c r="N42" s="54">
        <v>147.69999999999999</v>
      </c>
      <c r="O42" s="54">
        <v>110.5</v>
      </c>
      <c r="P42" s="54">
        <v>91.8</v>
      </c>
      <c r="Q42" s="54">
        <v>99.7</v>
      </c>
      <c r="R42" s="54">
        <v>100.7</v>
      </c>
      <c r="S42" s="54">
        <v>100.3</v>
      </c>
      <c r="T42" s="54">
        <v>116.8</v>
      </c>
      <c r="U42" s="54">
        <v>88.6</v>
      </c>
      <c r="V42" s="55">
        <v>0</v>
      </c>
    </row>
    <row r="43" spans="1:22" ht="15.75" x14ac:dyDescent="0.25">
      <c r="A43" s="12" t="s">
        <v>100</v>
      </c>
      <c r="B43" s="64">
        <v>100.7</v>
      </c>
      <c r="C43" s="65">
        <v>102.8</v>
      </c>
      <c r="D43" s="54">
        <v>102.6</v>
      </c>
      <c r="E43" s="54">
        <v>106.1</v>
      </c>
      <c r="F43" s="54">
        <v>88.8</v>
      </c>
      <c r="G43" s="54">
        <v>100.3</v>
      </c>
      <c r="H43" s="54">
        <v>99.6</v>
      </c>
      <c r="I43" s="54">
        <v>102</v>
      </c>
      <c r="J43" s="54">
        <v>97.4</v>
      </c>
      <c r="K43" s="54">
        <v>98.4</v>
      </c>
      <c r="L43" s="54">
        <v>99.5</v>
      </c>
      <c r="M43" s="54">
        <v>93.7</v>
      </c>
      <c r="N43" s="54">
        <v>97.6</v>
      </c>
      <c r="O43" s="54">
        <v>99.3</v>
      </c>
      <c r="P43" s="54">
        <v>80.400000000000006</v>
      </c>
      <c r="Q43" s="54">
        <v>99.8</v>
      </c>
      <c r="R43" s="54">
        <v>95.8</v>
      </c>
      <c r="S43" s="54">
        <v>98.5</v>
      </c>
      <c r="T43" s="54">
        <v>126.9</v>
      </c>
      <c r="U43" s="54">
        <v>91.7</v>
      </c>
      <c r="V43" s="55">
        <v>0</v>
      </c>
    </row>
    <row r="44" spans="1:22" ht="15.75" x14ac:dyDescent="0.25">
      <c r="A44" s="12" t="s">
        <v>40</v>
      </c>
      <c r="B44" s="64">
        <v>104.3</v>
      </c>
      <c r="C44" s="65">
        <v>114.2</v>
      </c>
      <c r="D44" s="54">
        <v>84.4</v>
      </c>
      <c r="E44" s="54">
        <v>117.5</v>
      </c>
      <c r="F44" s="54">
        <v>104.2</v>
      </c>
      <c r="G44" s="54">
        <v>99.8</v>
      </c>
      <c r="H44" s="54">
        <v>117.2</v>
      </c>
      <c r="I44" s="54">
        <v>98.2</v>
      </c>
      <c r="J44" s="54">
        <v>101.1</v>
      </c>
      <c r="K44" s="54">
        <v>100.4</v>
      </c>
      <c r="L44" s="54">
        <v>91.2</v>
      </c>
      <c r="M44" s="54">
        <v>111.9</v>
      </c>
      <c r="N44" s="54">
        <v>88.4</v>
      </c>
      <c r="O44" s="54">
        <v>103.2</v>
      </c>
      <c r="P44" s="54">
        <v>109.2</v>
      </c>
      <c r="Q44" s="54">
        <v>102.1</v>
      </c>
      <c r="R44" s="54">
        <v>99.2</v>
      </c>
      <c r="S44" s="54">
        <v>101.6</v>
      </c>
      <c r="T44" s="54">
        <v>76.2</v>
      </c>
      <c r="U44" s="54">
        <v>97.2</v>
      </c>
      <c r="V44" s="55">
        <v>0</v>
      </c>
    </row>
    <row r="45" spans="1:22" ht="15.75" x14ac:dyDescent="0.25">
      <c r="A45" s="12" t="s">
        <v>101</v>
      </c>
      <c r="B45" s="64">
        <v>103.1</v>
      </c>
      <c r="C45" s="65">
        <v>110.2</v>
      </c>
      <c r="D45" s="54">
        <v>97.2</v>
      </c>
      <c r="E45" s="54">
        <v>103.4</v>
      </c>
      <c r="F45" s="54">
        <v>110</v>
      </c>
      <c r="G45" s="54">
        <v>91.8</v>
      </c>
      <c r="H45" s="54">
        <v>117.9</v>
      </c>
      <c r="I45" s="54">
        <v>101.9</v>
      </c>
      <c r="J45" s="54">
        <v>106.5</v>
      </c>
      <c r="K45" s="54">
        <v>103.6</v>
      </c>
      <c r="L45" s="54">
        <v>98.3</v>
      </c>
      <c r="M45" s="54">
        <v>82.5</v>
      </c>
      <c r="N45" s="54">
        <v>91.6</v>
      </c>
      <c r="O45" s="54">
        <v>100.8</v>
      </c>
      <c r="P45" s="54">
        <v>100.4</v>
      </c>
      <c r="Q45" s="54">
        <v>102.5</v>
      </c>
      <c r="R45" s="54">
        <v>100.2</v>
      </c>
      <c r="S45" s="54">
        <v>95.4</v>
      </c>
      <c r="T45" s="54">
        <v>98.4</v>
      </c>
      <c r="U45" s="54">
        <v>101.5</v>
      </c>
      <c r="V45" s="55">
        <v>0</v>
      </c>
    </row>
    <row r="46" spans="1:22" ht="15.75" x14ac:dyDescent="0.25">
      <c r="A46" s="12" t="s">
        <v>11</v>
      </c>
      <c r="B46" s="64">
        <v>109.4</v>
      </c>
      <c r="C46" s="65">
        <v>116</v>
      </c>
      <c r="D46" s="54">
        <v>103.3</v>
      </c>
      <c r="E46" s="54">
        <v>116.6</v>
      </c>
      <c r="F46" s="54">
        <v>104.7</v>
      </c>
      <c r="G46" s="54">
        <v>113.6</v>
      </c>
      <c r="H46" s="54">
        <v>191.8</v>
      </c>
      <c r="I46" s="54">
        <v>104.5</v>
      </c>
      <c r="J46" s="54">
        <v>118.3</v>
      </c>
      <c r="K46" s="54">
        <v>119.1</v>
      </c>
      <c r="L46" s="54">
        <v>78.7</v>
      </c>
      <c r="M46" s="54">
        <v>105.6</v>
      </c>
      <c r="N46" s="54">
        <v>105.7</v>
      </c>
      <c r="O46" s="54">
        <v>98.8</v>
      </c>
      <c r="P46" s="54">
        <v>97.3</v>
      </c>
      <c r="Q46" s="54">
        <v>102.3</v>
      </c>
      <c r="R46" s="54">
        <v>100.7</v>
      </c>
      <c r="S46" s="54">
        <v>101.6</v>
      </c>
      <c r="T46" s="54">
        <v>108.5</v>
      </c>
      <c r="U46" s="54">
        <v>97.8</v>
      </c>
      <c r="V46" s="55">
        <v>0</v>
      </c>
    </row>
    <row r="47" spans="1:22" ht="15.75" x14ac:dyDescent="0.25">
      <c r="A47" s="6" t="s">
        <v>8</v>
      </c>
      <c r="B47" s="48">
        <v>102.5</v>
      </c>
      <c r="C47" s="48">
        <v>109.06248096749746</v>
      </c>
      <c r="D47" s="48">
        <v>95.586611947269418</v>
      </c>
      <c r="E47" s="48">
        <v>107.36869224291972</v>
      </c>
      <c r="F47" s="48">
        <v>96.386005235993139</v>
      </c>
      <c r="G47" s="48">
        <v>103.85006093433427</v>
      </c>
      <c r="H47" s="48">
        <v>106.15735555426033</v>
      </c>
      <c r="I47" s="48">
        <v>100.98674698733339</v>
      </c>
      <c r="J47" s="48">
        <v>98.53902958087626</v>
      </c>
      <c r="K47" s="48">
        <v>101.47758257173169</v>
      </c>
      <c r="L47" s="48">
        <v>104.27423315231064</v>
      </c>
      <c r="M47" s="48">
        <v>107.2978681907733</v>
      </c>
      <c r="N47" s="48">
        <v>93.791182476114571</v>
      </c>
      <c r="O47" s="48">
        <v>94.758830770703042</v>
      </c>
      <c r="P47" s="48">
        <v>119.52701365349685</v>
      </c>
      <c r="Q47" s="48">
        <v>102.17577119197445</v>
      </c>
      <c r="R47" s="48">
        <v>100.76175518857085</v>
      </c>
      <c r="S47" s="48">
        <v>98.767457009823175</v>
      </c>
      <c r="T47" s="48">
        <v>105.15065753857375</v>
      </c>
      <c r="U47" s="48">
        <v>99.548503042034426</v>
      </c>
      <c r="V47" s="48">
        <v>0</v>
      </c>
    </row>
    <row r="48" spans="1:22" ht="15.75" x14ac:dyDescent="0.25">
      <c r="A48" s="12" t="s">
        <v>39</v>
      </c>
      <c r="B48" s="64">
        <v>101.9</v>
      </c>
      <c r="C48" s="65">
        <v>100.8</v>
      </c>
      <c r="D48" s="54">
        <v>72.7</v>
      </c>
      <c r="E48" s="54">
        <v>109.2</v>
      </c>
      <c r="F48" s="54">
        <v>100.6</v>
      </c>
      <c r="G48" s="54">
        <v>97.6</v>
      </c>
      <c r="H48" s="54">
        <v>110.8</v>
      </c>
      <c r="I48" s="54">
        <v>101.3</v>
      </c>
      <c r="J48" s="54">
        <v>95.5</v>
      </c>
      <c r="K48" s="54">
        <v>109.5</v>
      </c>
      <c r="L48" s="54">
        <v>101.1</v>
      </c>
      <c r="M48" s="54">
        <v>0</v>
      </c>
      <c r="N48" s="54">
        <v>91.6</v>
      </c>
      <c r="O48" s="54">
        <v>89.2</v>
      </c>
      <c r="P48" s="54">
        <v>180.5</v>
      </c>
      <c r="Q48" s="54">
        <v>101.4</v>
      </c>
      <c r="R48" s="54">
        <v>101.1</v>
      </c>
      <c r="S48" s="54">
        <v>91.6</v>
      </c>
      <c r="T48" s="54">
        <v>100.5</v>
      </c>
      <c r="U48" s="54">
        <v>94.6</v>
      </c>
      <c r="V48" s="55">
        <v>0</v>
      </c>
    </row>
    <row r="49" spans="1:22" ht="15.75" x14ac:dyDescent="0.25">
      <c r="A49" s="12" t="s">
        <v>102</v>
      </c>
      <c r="B49" s="64">
        <v>103.8</v>
      </c>
      <c r="C49" s="65">
        <v>118.9</v>
      </c>
      <c r="D49" s="54">
        <v>178.5</v>
      </c>
      <c r="E49" s="54">
        <v>152.4</v>
      </c>
      <c r="F49" s="54">
        <v>109</v>
      </c>
      <c r="G49" s="54">
        <v>49.9</v>
      </c>
      <c r="H49" s="54">
        <v>86.3</v>
      </c>
      <c r="I49" s="54">
        <v>97.9</v>
      </c>
      <c r="J49" s="54">
        <v>108.4</v>
      </c>
      <c r="K49" s="54">
        <v>127.3</v>
      </c>
      <c r="L49" s="54">
        <v>98.6</v>
      </c>
      <c r="M49" s="54">
        <v>0</v>
      </c>
      <c r="N49" s="54">
        <v>94.6</v>
      </c>
      <c r="O49" s="54">
        <v>102.4</v>
      </c>
      <c r="P49" s="54">
        <v>135</v>
      </c>
      <c r="Q49" s="54">
        <v>99.8</v>
      </c>
      <c r="R49" s="54">
        <v>103.5</v>
      </c>
      <c r="S49" s="54">
        <v>107.1</v>
      </c>
      <c r="T49" s="54">
        <v>106.5</v>
      </c>
      <c r="U49" s="54">
        <v>91.9</v>
      </c>
      <c r="V49" s="55">
        <v>0</v>
      </c>
    </row>
    <row r="50" spans="1:22" ht="15.75" x14ac:dyDescent="0.25">
      <c r="A50" s="12" t="s">
        <v>38</v>
      </c>
      <c r="B50" s="64">
        <v>107</v>
      </c>
      <c r="C50" s="65">
        <v>114.5</v>
      </c>
      <c r="D50" s="54">
        <v>163.5</v>
      </c>
      <c r="E50" s="54">
        <v>96.4</v>
      </c>
      <c r="F50" s="54">
        <v>106.4</v>
      </c>
      <c r="G50" s="54">
        <v>108</v>
      </c>
      <c r="H50" s="54">
        <v>94</v>
      </c>
      <c r="I50" s="54">
        <v>115.2</v>
      </c>
      <c r="J50" s="54">
        <v>108.2</v>
      </c>
      <c r="K50" s="54">
        <v>119.1</v>
      </c>
      <c r="L50" s="54">
        <v>93.9</v>
      </c>
      <c r="M50" s="54">
        <v>188.6</v>
      </c>
      <c r="N50" s="54">
        <v>114</v>
      </c>
      <c r="O50" s="54">
        <v>121.8</v>
      </c>
      <c r="P50" s="54">
        <v>131.30000000000001</v>
      </c>
      <c r="Q50" s="54">
        <v>101.6</v>
      </c>
      <c r="R50" s="54">
        <v>101.9</v>
      </c>
      <c r="S50" s="54">
        <v>101</v>
      </c>
      <c r="T50" s="54">
        <v>98.7</v>
      </c>
      <c r="U50" s="54">
        <v>59.3</v>
      </c>
      <c r="V50" s="55">
        <v>0</v>
      </c>
    </row>
    <row r="51" spans="1:22" ht="15.75" x14ac:dyDescent="0.25">
      <c r="A51" s="12" t="s">
        <v>37</v>
      </c>
      <c r="B51" s="64">
        <v>104.4</v>
      </c>
      <c r="C51" s="65">
        <v>105.2</v>
      </c>
      <c r="D51" s="54">
        <v>101.8</v>
      </c>
      <c r="E51" s="54">
        <v>104.1</v>
      </c>
      <c r="F51" s="54">
        <v>94.5</v>
      </c>
      <c r="G51" s="54">
        <v>94.2</v>
      </c>
      <c r="H51" s="54">
        <v>103.5</v>
      </c>
      <c r="I51" s="54">
        <v>101.4</v>
      </c>
      <c r="J51" s="54">
        <v>107.8</v>
      </c>
      <c r="K51" s="54">
        <v>88.2</v>
      </c>
      <c r="L51" s="54">
        <v>100.7</v>
      </c>
      <c r="M51" s="54">
        <v>826.6</v>
      </c>
      <c r="N51" s="54">
        <v>121.9</v>
      </c>
      <c r="O51" s="54">
        <v>101.6</v>
      </c>
      <c r="P51" s="54">
        <v>135.19999999999999</v>
      </c>
      <c r="Q51" s="54">
        <v>99.4</v>
      </c>
      <c r="R51" s="54">
        <v>98.9</v>
      </c>
      <c r="S51" s="54">
        <v>106.1</v>
      </c>
      <c r="T51" s="54">
        <v>105.6</v>
      </c>
      <c r="U51" s="54">
        <v>124.3</v>
      </c>
      <c r="V51" s="55">
        <v>0</v>
      </c>
    </row>
    <row r="52" spans="1:22" ht="15.75" x14ac:dyDescent="0.25">
      <c r="A52" s="12" t="s">
        <v>36</v>
      </c>
      <c r="B52" s="64">
        <v>100.5</v>
      </c>
      <c r="C52" s="65">
        <v>104.5</v>
      </c>
      <c r="D52" s="54">
        <v>161.6</v>
      </c>
      <c r="E52" s="54">
        <v>117.5</v>
      </c>
      <c r="F52" s="54">
        <v>93.5</v>
      </c>
      <c r="G52" s="54">
        <v>146.9</v>
      </c>
      <c r="H52" s="54">
        <v>118.4</v>
      </c>
      <c r="I52" s="54">
        <v>102.4</v>
      </c>
      <c r="J52" s="54">
        <v>89.7</v>
      </c>
      <c r="K52" s="54">
        <v>108.9</v>
      </c>
      <c r="L52" s="54">
        <v>87.9</v>
      </c>
      <c r="M52" s="54">
        <v>2616.5</v>
      </c>
      <c r="N52" s="54">
        <v>83.5</v>
      </c>
      <c r="O52" s="54">
        <v>125.6</v>
      </c>
      <c r="P52" s="54">
        <v>102.8</v>
      </c>
      <c r="Q52" s="54">
        <v>101.5</v>
      </c>
      <c r="R52" s="54">
        <v>103.2</v>
      </c>
      <c r="S52" s="54">
        <v>98</v>
      </c>
      <c r="T52" s="54">
        <v>108.4</v>
      </c>
      <c r="U52" s="54">
        <v>119.9</v>
      </c>
      <c r="V52" s="55">
        <v>0</v>
      </c>
    </row>
    <row r="53" spans="1:22" ht="15.75" x14ac:dyDescent="0.25">
      <c r="A53" s="12" t="s">
        <v>35</v>
      </c>
      <c r="B53" s="64">
        <v>104.7</v>
      </c>
      <c r="C53" s="65">
        <v>102.6</v>
      </c>
      <c r="D53" s="54">
        <v>116.6</v>
      </c>
      <c r="E53" s="54">
        <v>99.1</v>
      </c>
      <c r="F53" s="54">
        <v>82.6</v>
      </c>
      <c r="G53" s="54">
        <v>118.8</v>
      </c>
      <c r="H53" s="54">
        <v>127.5</v>
      </c>
      <c r="I53" s="54">
        <v>115.7</v>
      </c>
      <c r="J53" s="54">
        <v>85.9</v>
      </c>
      <c r="K53" s="54">
        <v>100.8</v>
      </c>
      <c r="L53" s="54">
        <v>96.8</v>
      </c>
      <c r="M53" s="54">
        <v>0</v>
      </c>
      <c r="N53" s="54">
        <v>96.7</v>
      </c>
      <c r="O53" s="54">
        <v>89.2</v>
      </c>
      <c r="P53" s="54">
        <v>125.5</v>
      </c>
      <c r="Q53" s="54">
        <v>104</v>
      </c>
      <c r="R53" s="54">
        <v>103.9</v>
      </c>
      <c r="S53" s="54">
        <v>100</v>
      </c>
      <c r="T53" s="54">
        <v>97</v>
      </c>
      <c r="U53" s="54">
        <v>95.9</v>
      </c>
      <c r="V53" s="55">
        <v>0</v>
      </c>
    </row>
    <row r="54" spans="1:22" ht="15.75" x14ac:dyDescent="0.25">
      <c r="A54" s="12" t="s">
        <v>103</v>
      </c>
      <c r="B54" s="64">
        <v>101.5</v>
      </c>
      <c r="C54" s="65">
        <v>118.5</v>
      </c>
      <c r="D54" s="54">
        <v>90.1</v>
      </c>
      <c r="E54" s="54">
        <v>107.8</v>
      </c>
      <c r="F54" s="54">
        <v>97.9</v>
      </c>
      <c r="G54" s="54">
        <v>101</v>
      </c>
      <c r="H54" s="54">
        <v>96.2</v>
      </c>
      <c r="I54" s="54">
        <v>93.7</v>
      </c>
      <c r="J54" s="54">
        <v>102.4</v>
      </c>
      <c r="K54" s="54">
        <v>85.6</v>
      </c>
      <c r="L54" s="54">
        <v>114.3</v>
      </c>
      <c r="M54" s="54">
        <v>94.4</v>
      </c>
      <c r="N54" s="54">
        <v>91</v>
      </c>
      <c r="O54" s="54">
        <v>90.6</v>
      </c>
      <c r="P54" s="54">
        <v>98.2</v>
      </c>
      <c r="Q54" s="54">
        <v>102.8</v>
      </c>
      <c r="R54" s="54">
        <v>97.1</v>
      </c>
      <c r="S54" s="54">
        <v>101.7</v>
      </c>
      <c r="T54" s="54">
        <v>113.3</v>
      </c>
      <c r="U54" s="54">
        <v>110.6</v>
      </c>
      <c r="V54" s="55">
        <v>0</v>
      </c>
    </row>
    <row r="55" spans="1:22" ht="15.75" x14ac:dyDescent="0.25">
      <c r="A55" s="6" t="s">
        <v>3</v>
      </c>
      <c r="B55" s="48">
        <v>101.7</v>
      </c>
      <c r="C55" s="48">
        <v>121.88158368446057</v>
      </c>
      <c r="D55" s="48">
        <v>103.31388414524854</v>
      </c>
      <c r="E55" s="48">
        <v>97.910579391991888</v>
      </c>
      <c r="F55" s="48">
        <v>100.95198068824523</v>
      </c>
      <c r="G55" s="48">
        <v>92.165899883986285</v>
      </c>
      <c r="H55" s="48">
        <v>107.3234832162064</v>
      </c>
      <c r="I55" s="48">
        <v>98.92716703395989</v>
      </c>
      <c r="J55" s="48">
        <v>100.54602564340134</v>
      </c>
      <c r="K55" s="48">
        <v>108.68084099461926</v>
      </c>
      <c r="L55" s="48">
        <v>105.34502367124531</v>
      </c>
      <c r="M55" s="48">
        <v>94.576008196630923</v>
      </c>
      <c r="N55" s="48">
        <v>101.21625487860275</v>
      </c>
      <c r="O55" s="48">
        <v>95.367823200409731</v>
      </c>
      <c r="P55" s="48">
        <v>103.33425122201965</v>
      </c>
      <c r="Q55" s="48">
        <v>99.604030770236236</v>
      </c>
      <c r="R55" s="48">
        <v>99.289321596372233</v>
      </c>
      <c r="S55" s="48">
        <v>95.213662308990791</v>
      </c>
      <c r="T55" s="48">
        <v>106.40147298930422</v>
      </c>
      <c r="U55" s="48">
        <v>98.167731877931516</v>
      </c>
      <c r="V55" s="48">
        <v>0</v>
      </c>
    </row>
    <row r="56" spans="1:22" ht="15.75" x14ac:dyDescent="0.25">
      <c r="A56" s="12" t="s">
        <v>104</v>
      </c>
      <c r="B56" s="64">
        <v>101</v>
      </c>
      <c r="C56" s="65">
        <v>139.5</v>
      </c>
      <c r="D56" s="54">
        <v>102.4</v>
      </c>
      <c r="E56" s="54">
        <v>94</v>
      </c>
      <c r="F56" s="54">
        <v>101.4</v>
      </c>
      <c r="G56" s="54">
        <v>95</v>
      </c>
      <c r="H56" s="54">
        <v>106.7</v>
      </c>
      <c r="I56" s="54">
        <v>98.6</v>
      </c>
      <c r="J56" s="54">
        <v>100</v>
      </c>
      <c r="K56" s="54">
        <v>97.1</v>
      </c>
      <c r="L56" s="54">
        <v>93.9</v>
      </c>
      <c r="M56" s="54">
        <v>118.7</v>
      </c>
      <c r="N56" s="54">
        <v>108.9</v>
      </c>
      <c r="O56" s="54">
        <v>91.2</v>
      </c>
      <c r="P56" s="54">
        <v>109.2</v>
      </c>
      <c r="Q56" s="54">
        <v>100.3</v>
      </c>
      <c r="R56" s="54">
        <v>101.1</v>
      </c>
      <c r="S56" s="54">
        <v>96.1</v>
      </c>
      <c r="T56" s="54">
        <v>102.1</v>
      </c>
      <c r="U56" s="54">
        <v>97</v>
      </c>
      <c r="V56" s="55">
        <v>0</v>
      </c>
    </row>
    <row r="57" spans="1:22" ht="15.75" x14ac:dyDescent="0.25">
      <c r="A57" s="12" t="s">
        <v>34</v>
      </c>
      <c r="B57" s="64">
        <v>99.7</v>
      </c>
      <c r="C57" s="65">
        <v>101.6</v>
      </c>
      <c r="D57" s="54">
        <v>98.8</v>
      </c>
      <c r="E57" s="54">
        <v>99.8</v>
      </c>
      <c r="F57" s="54">
        <v>99.9</v>
      </c>
      <c r="G57" s="54">
        <v>99</v>
      </c>
      <c r="H57" s="54">
        <v>91.7</v>
      </c>
      <c r="I57" s="54">
        <v>99</v>
      </c>
      <c r="J57" s="54">
        <v>100.1</v>
      </c>
      <c r="K57" s="54">
        <v>113.6</v>
      </c>
      <c r="L57" s="54">
        <v>110</v>
      </c>
      <c r="M57" s="54">
        <v>75.7</v>
      </c>
      <c r="N57" s="54">
        <v>99.6</v>
      </c>
      <c r="O57" s="54">
        <v>106.6</v>
      </c>
      <c r="P57" s="54">
        <v>91.7</v>
      </c>
      <c r="Q57" s="54">
        <v>98.4</v>
      </c>
      <c r="R57" s="54">
        <v>97.2</v>
      </c>
      <c r="S57" s="54">
        <v>97.7</v>
      </c>
      <c r="T57" s="54">
        <v>104.2</v>
      </c>
      <c r="U57" s="54">
        <v>99.9</v>
      </c>
      <c r="V57" s="55">
        <v>0</v>
      </c>
    </row>
    <row r="58" spans="1:22" ht="15.75" x14ac:dyDescent="0.25">
      <c r="A58" s="12" t="s">
        <v>33</v>
      </c>
      <c r="B58" s="64">
        <v>98.9</v>
      </c>
      <c r="C58" s="65">
        <v>111.5</v>
      </c>
      <c r="D58" s="54">
        <v>70.900000000000006</v>
      </c>
      <c r="E58" s="54">
        <v>90.8</v>
      </c>
      <c r="F58" s="54">
        <v>97.9</v>
      </c>
      <c r="G58" s="54">
        <v>127.7</v>
      </c>
      <c r="H58" s="54">
        <v>104</v>
      </c>
      <c r="I58" s="54">
        <v>104</v>
      </c>
      <c r="J58" s="54">
        <v>96.8</v>
      </c>
      <c r="K58" s="54">
        <v>103.8</v>
      </c>
      <c r="L58" s="54">
        <v>112.3</v>
      </c>
      <c r="M58" s="54">
        <v>94.9</v>
      </c>
      <c r="N58" s="54">
        <v>85</v>
      </c>
      <c r="O58" s="54">
        <v>103.5</v>
      </c>
      <c r="P58" s="54">
        <v>122.7</v>
      </c>
      <c r="Q58" s="54">
        <v>98.1</v>
      </c>
      <c r="R58" s="54">
        <v>104.9</v>
      </c>
      <c r="S58" s="54">
        <v>98.8</v>
      </c>
      <c r="T58" s="54">
        <v>114.7</v>
      </c>
      <c r="U58" s="54">
        <v>96.1</v>
      </c>
      <c r="V58" s="55">
        <v>0</v>
      </c>
    </row>
    <row r="59" spans="1:22" ht="15.75" x14ac:dyDescent="0.25">
      <c r="A59" s="12" t="s">
        <v>32</v>
      </c>
      <c r="B59" s="64">
        <v>105.4</v>
      </c>
      <c r="C59" s="65">
        <v>133.5</v>
      </c>
      <c r="D59" s="54">
        <v>107.8</v>
      </c>
      <c r="E59" s="54">
        <v>106.9</v>
      </c>
      <c r="F59" s="54">
        <v>103.2</v>
      </c>
      <c r="G59" s="54">
        <v>94</v>
      </c>
      <c r="H59" s="54">
        <v>107.6</v>
      </c>
      <c r="I59" s="54">
        <v>99.9</v>
      </c>
      <c r="J59" s="54">
        <v>98.3</v>
      </c>
      <c r="K59" s="54">
        <v>114.2</v>
      </c>
      <c r="L59" s="54">
        <v>109.3</v>
      </c>
      <c r="M59" s="54">
        <v>100.2</v>
      </c>
      <c r="N59" s="54">
        <v>104.2</v>
      </c>
      <c r="O59" s="54">
        <v>93.2</v>
      </c>
      <c r="P59" s="54">
        <v>108.8</v>
      </c>
      <c r="Q59" s="54">
        <v>98.2</v>
      </c>
      <c r="R59" s="54">
        <v>100.5</v>
      </c>
      <c r="S59" s="54">
        <v>82.7</v>
      </c>
      <c r="T59" s="54">
        <v>105.3</v>
      </c>
      <c r="U59" s="54">
        <v>98.1</v>
      </c>
      <c r="V59" s="55">
        <v>0</v>
      </c>
    </row>
    <row r="60" spans="1:22" ht="15.75" x14ac:dyDescent="0.25">
      <c r="A60" s="12" t="s">
        <v>31</v>
      </c>
      <c r="B60" s="64">
        <v>101.4</v>
      </c>
      <c r="C60" s="65">
        <v>101.8</v>
      </c>
      <c r="D60" s="54">
        <v>102.4</v>
      </c>
      <c r="E60" s="54">
        <v>108.7</v>
      </c>
      <c r="F60" s="54">
        <v>94</v>
      </c>
      <c r="G60" s="54">
        <v>74</v>
      </c>
      <c r="H60" s="54">
        <v>89.7</v>
      </c>
      <c r="I60" s="54">
        <v>100.1</v>
      </c>
      <c r="J60" s="54">
        <v>96.9</v>
      </c>
      <c r="K60" s="54">
        <v>107.4</v>
      </c>
      <c r="L60" s="54">
        <v>100.6</v>
      </c>
      <c r="M60" s="54">
        <v>91.7</v>
      </c>
      <c r="N60" s="54">
        <v>97.7</v>
      </c>
      <c r="O60" s="54">
        <v>98</v>
      </c>
      <c r="P60" s="54">
        <v>123.8</v>
      </c>
      <c r="Q60" s="54">
        <v>98.4</v>
      </c>
      <c r="R60" s="54">
        <v>96.6</v>
      </c>
      <c r="S60" s="54">
        <v>99</v>
      </c>
      <c r="T60" s="54">
        <v>98.8</v>
      </c>
      <c r="U60" s="54">
        <v>111.9</v>
      </c>
      <c r="V60" s="55">
        <v>0</v>
      </c>
    </row>
    <row r="61" spans="1:22" ht="15.75" x14ac:dyDescent="0.25">
      <c r="A61" s="12" t="s">
        <v>30</v>
      </c>
      <c r="B61" s="64">
        <v>103.7</v>
      </c>
      <c r="C61" s="65">
        <v>113.3</v>
      </c>
      <c r="D61" s="54">
        <v>329.1</v>
      </c>
      <c r="E61" s="54">
        <v>99.6</v>
      </c>
      <c r="F61" s="54">
        <v>101.1</v>
      </c>
      <c r="G61" s="54">
        <v>98.1</v>
      </c>
      <c r="H61" s="54">
        <v>142.30000000000001</v>
      </c>
      <c r="I61" s="54">
        <v>96.6</v>
      </c>
      <c r="J61" s="54">
        <v>101.3</v>
      </c>
      <c r="K61" s="54">
        <v>101.3</v>
      </c>
      <c r="L61" s="54">
        <v>100.7</v>
      </c>
      <c r="M61" s="54">
        <v>95</v>
      </c>
      <c r="N61" s="54">
        <v>104.4</v>
      </c>
      <c r="O61" s="54">
        <v>108</v>
      </c>
      <c r="P61" s="54">
        <v>107.9</v>
      </c>
      <c r="Q61" s="54">
        <v>98.5</v>
      </c>
      <c r="R61" s="54">
        <v>98.7</v>
      </c>
      <c r="S61" s="54">
        <v>98.9</v>
      </c>
      <c r="T61" s="54">
        <v>101.2</v>
      </c>
      <c r="U61" s="54">
        <v>96.1</v>
      </c>
      <c r="V61" s="55">
        <v>0</v>
      </c>
    </row>
    <row r="62" spans="1:22" ht="15.75" x14ac:dyDescent="0.25">
      <c r="A62" s="12" t="s">
        <v>29</v>
      </c>
      <c r="B62" s="64">
        <v>98.7</v>
      </c>
      <c r="C62" s="65">
        <v>100.1</v>
      </c>
      <c r="D62" s="54">
        <v>105.6</v>
      </c>
      <c r="E62" s="54">
        <v>92.2</v>
      </c>
      <c r="F62" s="54">
        <v>97</v>
      </c>
      <c r="G62" s="54">
        <v>89</v>
      </c>
      <c r="H62" s="54">
        <v>106.8</v>
      </c>
      <c r="I62" s="54">
        <v>94.5</v>
      </c>
      <c r="J62" s="54">
        <v>93</v>
      </c>
      <c r="K62" s="54">
        <v>111.3</v>
      </c>
      <c r="L62" s="54">
        <v>109.6</v>
      </c>
      <c r="M62" s="54">
        <v>81.099999999999994</v>
      </c>
      <c r="N62" s="54">
        <v>98.8</v>
      </c>
      <c r="O62" s="54">
        <v>103.2</v>
      </c>
      <c r="P62" s="54">
        <v>82.6</v>
      </c>
      <c r="Q62" s="54">
        <v>101.2</v>
      </c>
      <c r="R62" s="54">
        <v>96.1</v>
      </c>
      <c r="S62" s="54">
        <v>100.2</v>
      </c>
      <c r="T62" s="54">
        <v>106.1</v>
      </c>
      <c r="U62" s="54">
        <v>96.6</v>
      </c>
      <c r="V62" s="55">
        <v>0</v>
      </c>
    </row>
    <row r="63" spans="1:22" ht="15.75" x14ac:dyDescent="0.25">
      <c r="A63" s="12" t="s">
        <v>105</v>
      </c>
      <c r="B63" s="64">
        <v>100.7</v>
      </c>
      <c r="C63" s="65">
        <v>105.3</v>
      </c>
      <c r="D63" s="54">
        <v>87.8</v>
      </c>
      <c r="E63" s="54">
        <v>100.3</v>
      </c>
      <c r="F63" s="54">
        <v>99.8</v>
      </c>
      <c r="G63" s="54">
        <v>95.4</v>
      </c>
      <c r="H63" s="54">
        <v>102.1</v>
      </c>
      <c r="I63" s="54">
        <v>99.8</v>
      </c>
      <c r="J63" s="54">
        <v>103</v>
      </c>
      <c r="K63" s="54">
        <v>108.2</v>
      </c>
      <c r="L63" s="54">
        <v>98.3</v>
      </c>
      <c r="M63" s="54">
        <v>91.8</v>
      </c>
      <c r="N63" s="54">
        <v>100.8</v>
      </c>
      <c r="O63" s="54">
        <v>102.8</v>
      </c>
      <c r="P63" s="54">
        <v>106.8</v>
      </c>
      <c r="Q63" s="54">
        <v>98.4</v>
      </c>
      <c r="R63" s="54">
        <v>99.4</v>
      </c>
      <c r="S63" s="54">
        <v>99.5</v>
      </c>
      <c r="T63" s="54">
        <v>108.8</v>
      </c>
      <c r="U63" s="54">
        <v>100.1</v>
      </c>
      <c r="V63" s="55">
        <v>0</v>
      </c>
    </row>
    <row r="64" spans="1:22" ht="15.75" x14ac:dyDescent="0.25">
      <c r="A64" s="12" t="s">
        <v>106</v>
      </c>
      <c r="B64" s="64">
        <v>102.5</v>
      </c>
      <c r="C64" s="65">
        <v>111.6</v>
      </c>
      <c r="D64" s="54">
        <v>108.3</v>
      </c>
      <c r="E64" s="54">
        <v>101.8</v>
      </c>
      <c r="F64" s="54">
        <v>105.5</v>
      </c>
      <c r="G64" s="54">
        <v>105.1</v>
      </c>
      <c r="H64" s="54">
        <v>135.80000000000001</v>
      </c>
      <c r="I64" s="54">
        <v>102.1</v>
      </c>
      <c r="J64" s="54">
        <v>108.5</v>
      </c>
      <c r="K64" s="54">
        <v>116.7</v>
      </c>
      <c r="L64" s="54">
        <v>105</v>
      </c>
      <c r="M64" s="54">
        <v>113.5</v>
      </c>
      <c r="N64" s="54">
        <v>97.4</v>
      </c>
      <c r="O64" s="54">
        <v>86.1</v>
      </c>
      <c r="P64" s="54">
        <v>103.2</v>
      </c>
      <c r="Q64" s="54">
        <v>99.1</v>
      </c>
      <c r="R64" s="54">
        <v>97.5</v>
      </c>
      <c r="S64" s="54">
        <v>99.2</v>
      </c>
      <c r="T64" s="54">
        <v>118.6</v>
      </c>
      <c r="U64" s="54">
        <v>97.3</v>
      </c>
      <c r="V64" s="55">
        <v>0</v>
      </c>
    </row>
    <row r="65" spans="1:22" ht="15.75" x14ac:dyDescent="0.25">
      <c r="A65" s="12" t="s">
        <v>107</v>
      </c>
      <c r="B65" s="64">
        <v>101.3</v>
      </c>
      <c r="C65" s="65">
        <v>141.6</v>
      </c>
      <c r="D65" s="54">
        <v>99.5</v>
      </c>
      <c r="E65" s="54">
        <v>101.1</v>
      </c>
      <c r="F65" s="54">
        <v>102.5</v>
      </c>
      <c r="G65" s="54">
        <v>79.7</v>
      </c>
      <c r="H65" s="54">
        <v>91.6</v>
      </c>
      <c r="I65" s="54">
        <v>93.6</v>
      </c>
      <c r="J65" s="54">
        <v>93.1</v>
      </c>
      <c r="K65" s="54">
        <v>108</v>
      </c>
      <c r="L65" s="54">
        <v>98.7</v>
      </c>
      <c r="M65" s="54">
        <v>81.900000000000006</v>
      </c>
      <c r="N65" s="54">
        <v>103.3</v>
      </c>
      <c r="O65" s="54">
        <v>101.5</v>
      </c>
      <c r="P65" s="54">
        <v>82.1</v>
      </c>
      <c r="Q65" s="54">
        <v>101.1</v>
      </c>
      <c r="R65" s="54">
        <v>98.6</v>
      </c>
      <c r="S65" s="54">
        <v>90.7</v>
      </c>
      <c r="T65" s="54">
        <v>114.3</v>
      </c>
      <c r="U65" s="54">
        <v>80.7</v>
      </c>
      <c r="V65" s="55">
        <v>0</v>
      </c>
    </row>
    <row r="66" spans="1:22" ht="15.75" x14ac:dyDescent="0.25">
      <c r="A66" s="12" t="s">
        <v>28</v>
      </c>
      <c r="B66" s="64">
        <v>101.5</v>
      </c>
      <c r="C66" s="65">
        <v>104.7</v>
      </c>
      <c r="D66" s="54">
        <v>99.9</v>
      </c>
      <c r="E66" s="54">
        <v>100</v>
      </c>
      <c r="F66" s="54">
        <v>93</v>
      </c>
      <c r="G66" s="54">
        <v>87.9</v>
      </c>
      <c r="H66" s="54">
        <v>95.2</v>
      </c>
      <c r="I66" s="54">
        <v>96.8</v>
      </c>
      <c r="J66" s="54">
        <v>100.8</v>
      </c>
      <c r="K66" s="54">
        <v>98.4</v>
      </c>
      <c r="L66" s="54">
        <v>130</v>
      </c>
      <c r="M66" s="54">
        <v>83.2</v>
      </c>
      <c r="N66" s="54">
        <v>106</v>
      </c>
      <c r="O66" s="54">
        <v>105.6</v>
      </c>
      <c r="P66" s="54">
        <v>112.9</v>
      </c>
      <c r="Q66" s="54">
        <v>98.2</v>
      </c>
      <c r="R66" s="54">
        <v>97.5</v>
      </c>
      <c r="S66" s="54">
        <v>100.7</v>
      </c>
      <c r="T66" s="54">
        <v>90.2</v>
      </c>
      <c r="U66" s="54">
        <v>103.1</v>
      </c>
      <c r="V66" s="55">
        <v>0</v>
      </c>
    </row>
    <row r="67" spans="1:22" ht="15.75" x14ac:dyDescent="0.25">
      <c r="A67" s="12" t="s">
        <v>27</v>
      </c>
      <c r="B67" s="64">
        <v>97.8</v>
      </c>
      <c r="C67" s="65">
        <v>121.6</v>
      </c>
      <c r="D67" s="54">
        <v>97</v>
      </c>
      <c r="E67" s="54">
        <v>88.3</v>
      </c>
      <c r="F67" s="54">
        <v>96.6</v>
      </c>
      <c r="G67" s="54">
        <v>85.6</v>
      </c>
      <c r="H67" s="54">
        <v>102.1</v>
      </c>
      <c r="I67" s="54">
        <v>98.1</v>
      </c>
      <c r="J67" s="54">
        <v>105.2</v>
      </c>
      <c r="K67" s="54">
        <v>125</v>
      </c>
      <c r="L67" s="54">
        <v>108.9</v>
      </c>
      <c r="M67" s="54">
        <v>88</v>
      </c>
      <c r="N67" s="54">
        <v>95</v>
      </c>
      <c r="O67" s="54">
        <v>100</v>
      </c>
      <c r="P67" s="54">
        <v>100.2</v>
      </c>
      <c r="Q67" s="54">
        <v>101.2</v>
      </c>
      <c r="R67" s="54">
        <v>102.1</v>
      </c>
      <c r="S67" s="54">
        <v>96.7</v>
      </c>
      <c r="T67" s="54">
        <v>101.7</v>
      </c>
      <c r="U67" s="54">
        <v>99.4</v>
      </c>
      <c r="V67" s="55">
        <v>0</v>
      </c>
    </row>
    <row r="68" spans="1:22" ht="15.75" x14ac:dyDescent="0.25">
      <c r="A68" s="12" t="s">
        <v>26</v>
      </c>
      <c r="B68" s="64">
        <v>105.3</v>
      </c>
      <c r="C68" s="65">
        <v>124.7</v>
      </c>
      <c r="D68" s="54">
        <v>101.8</v>
      </c>
      <c r="E68" s="54">
        <v>102.6</v>
      </c>
      <c r="F68" s="54">
        <v>104.3</v>
      </c>
      <c r="G68" s="54">
        <v>109.2</v>
      </c>
      <c r="H68" s="54">
        <v>103.5</v>
      </c>
      <c r="I68" s="54">
        <v>100.1</v>
      </c>
      <c r="J68" s="54">
        <v>102.3</v>
      </c>
      <c r="K68" s="54">
        <v>91.9</v>
      </c>
      <c r="L68" s="54">
        <v>98.6</v>
      </c>
      <c r="M68" s="54">
        <v>87.7</v>
      </c>
      <c r="N68" s="54">
        <v>102.5</v>
      </c>
      <c r="O68" s="54">
        <v>105.1</v>
      </c>
      <c r="P68" s="54">
        <v>113.1</v>
      </c>
      <c r="Q68" s="54">
        <v>99.1</v>
      </c>
      <c r="R68" s="54">
        <v>98.9</v>
      </c>
      <c r="S68" s="54">
        <v>97.2</v>
      </c>
      <c r="T68" s="54">
        <v>112.4</v>
      </c>
      <c r="U68" s="54">
        <v>109.6</v>
      </c>
      <c r="V68" s="55">
        <v>0</v>
      </c>
    </row>
    <row r="69" spans="1:22" ht="15.75" x14ac:dyDescent="0.25">
      <c r="A69" s="12" t="s">
        <v>25</v>
      </c>
      <c r="B69" s="64">
        <v>99</v>
      </c>
      <c r="C69" s="65">
        <v>130.6</v>
      </c>
      <c r="D69" s="54">
        <v>98.8</v>
      </c>
      <c r="E69" s="54">
        <v>84.9</v>
      </c>
      <c r="F69" s="54">
        <v>100.2</v>
      </c>
      <c r="G69" s="54">
        <v>86.8</v>
      </c>
      <c r="H69" s="54">
        <v>100.1</v>
      </c>
      <c r="I69" s="54">
        <v>96.8</v>
      </c>
      <c r="J69" s="54">
        <v>99</v>
      </c>
      <c r="K69" s="54">
        <v>108.4</v>
      </c>
      <c r="L69" s="54">
        <v>104.5</v>
      </c>
      <c r="M69" s="54">
        <v>68.599999999999994</v>
      </c>
      <c r="N69" s="54">
        <v>105.4</v>
      </c>
      <c r="O69" s="54">
        <v>111.6</v>
      </c>
      <c r="P69" s="54">
        <v>98.9</v>
      </c>
      <c r="Q69" s="54">
        <v>101.1</v>
      </c>
      <c r="R69" s="54">
        <v>98.1</v>
      </c>
      <c r="S69" s="54">
        <v>98.9</v>
      </c>
      <c r="T69" s="54">
        <v>106</v>
      </c>
      <c r="U69" s="54">
        <v>84.8</v>
      </c>
      <c r="V69" s="55">
        <v>0</v>
      </c>
    </row>
    <row r="70" spans="1:22" ht="15.75" x14ac:dyDescent="0.25">
      <c r="A70" s="9" t="s">
        <v>4</v>
      </c>
      <c r="B70" s="48">
        <v>101.1</v>
      </c>
      <c r="C70" s="48">
        <v>119.18503675725451</v>
      </c>
      <c r="D70" s="48">
        <v>100.05825599018775</v>
      </c>
      <c r="E70" s="48">
        <v>99.577389917718307</v>
      </c>
      <c r="F70" s="48">
        <v>102.70869758114239</v>
      </c>
      <c r="G70" s="48">
        <v>106.49397449395349</v>
      </c>
      <c r="H70" s="48">
        <v>109.7606822620742</v>
      </c>
      <c r="I70" s="48">
        <v>95.363792440442481</v>
      </c>
      <c r="J70" s="48">
        <v>101.79978886179639</v>
      </c>
      <c r="K70" s="48">
        <v>114.02163492687114</v>
      </c>
      <c r="L70" s="48">
        <v>106.66037381104567</v>
      </c>
      <c r="M70" s="48">
        <v>95.240369581864442</v>
      </c>
      <c r="N70" s="48">
        <v>98.121729175015588</v>
      </c>
      <c r="O70" s="48">
        <v>112.33648687395737</v>
      </c>
      <c r="P70" s="48">
        <v>106.04743357489966</v>
      </c>
      <c r="Q70" s="48">
        <v>98.878467857131398</v>
      </c>
      <c r="R70" s="48">
        <v>99.267302751022527</v>
      </c>
      <c r="S70" s="48">
        <v>99.2789066883971</v>
      </c>
      <c r="T70" s="48">
        <v>112.75563886140137</v>
      </c>
      <c r="U70" s="48">
        <v>114.05526644311715</v>
      </c>
      <c r="V70" s="48">
        <v>0</v>
      </c>
    </row>
    <row r="71" spans="1:22" ht="15.75" x14ac:dyDescent="0.25">
      <c r="A71" s="12" t="s">
        <v>108</v>
      </c>
      <c r="B71" s="64">
        <v>107.7</v>
      </c>
      <c r="C71" s="65">
        <v>167.5</v>
      </c>
      <c r="D71" s="54">
        <v>117</v>
      </c>
      <c r="E71" s="54">
        <v>100.1</v>
      </c>
      <c r="F71" s="54">
        <v>102.8</v>
      </c>
      <c r="G71" s="54">
        <v>90.4</v>
      </c>
      <c r="H71" s="54">
        <v>114</v>
      </c>
      <c r="I71" s="54">
        <v>98</v>
      </c>
      <c r="J71" s="54">
        <v>97.1</v>
      </c>
      <c r="K71" s="54">
        <v>105.8</v>
      </c>
      <c r="L71" s="54">
        <v>91.6</v>
      </c>
      <c r="M71" s="54">
        <v>107.8</v>
      </c>
      <c r="N71" s="54">
        <v>102.8</v>
      </c>
      <c r="O71" s="54">
        <v>135.80000000000001</v>
      </c>
      <c r="P71" s="54">
        <v>94.2</v>
      </c>
      <c r="Q71" s="54">
        <v>99.8</v>
      </c>
      <c r="R71" s="54">
        <v>97.5</v>
      </c>
      <c r="S71" s="54">
        <v>103.2</v>
      </c>
      <c r="T71" s="54">
        <v>116.3</v>
      </c>
      <c r="U71" s="54">
        <v>96.1</v>
      </c>
      <c r="V71" s="55">
        <v>0</v>
      </c>
    </row>
    <row r="72" spans="1:22" ht="15.75" x14ac:dyDescent="0.25">
      <c r="A72" s="12" t="s">
        <v>24</v>
      </c>
      <c r="B72" s="64">
        <v>99.6</v>
      </c>
      <c r="C72" s="65">
        <v>110.3</v>
      </c>
      <c r="D72" s="54">
        <v>96.5</v>
      </c>
      <c r="E72" s="54">
        <v>96.1</v>
      </c>
      <c r="F72" s="54">
        <v>101.6</v>
      </c>
      <c r="G72" s="54">
        <v>110.4</v>
      </c>
      <c r="H72" s="54">
        <v>116.8</v>
      </c>
      <c r="I72" s="54">
        <v>87.4</v>
      </c>
      <c r="J72" s="54">
        <v>102.1</v>
      </c>
      <c r="K72" s="54">
        <v>131</v>
      </c>
      <c r="L72" s="54">
        <v>115.5</v>
      </c>
      <c r="M72" s="54">
        <v>89.6</v>
      </c>
      <c r="N72" s="54">
        <v>103.5</v>
      </c>
      <c r="O72" s="54">
        <v>122.6</v>
      </c>
      <c r="P72" s="54">
        <v>91.4</v>
      </c>
      <c r="Q72" s="54">
        <v>98.3</v>
      </c>
      <c r="R72" s="54">
        <v>99.5</v>
      </c>
      <c r="S72" s="54">
        <v>99</v>
      </c>
      <c r="T72" s="54">
        <v>116.6</v>
      </c>
      <c r="U72" s="54">
        <v>113.8</v>
      </c>
      <c r="V72" s="55">
        <v>0</v>
      </c>
    </row>
    <row r="73" spans="1:22" ht="15.75" x14ac:dyDescent="0.25">
      <c r="A73" s="12" t="s">
        <v>109</v>
      </c>
      <c r="B73" s="64">
        <v>101.5</v>
      </c>
      <c r="C73" s="65">
        <v>114.1</v>
      </c>
      <c r="D73" s="54">
        <v>100.2</v>
      </c>
      <c r="E73" s="54">
        <v>105</v>
      </c>
      <c r="F73" s="54">
        <v>103.8</v>
      </c>
      <c r="G73" s="54">
        <v>112.3</v>
      </c>
      <c r="H73" s="54">
        <v>110.3</v>
      </c>
      <c r="I73" s="54">
        <v>103.1</v>
      </c>
      <c r="J73" s="54">
        <v>101.2</v>
      </c>
      <c r="K73" s="54">
        <v>102</v>
      </c>
      <c r="L73" s="54">
        <v>101.4</v>
      </c>
      <c r="M73" s="54">
        <v>87.9</v>
      </c>
      <c r="N73" s="54">
        <v>95.9</v>
      </c>
      <c r="O73" s="54">
        <v>103.2</v>
      </c>
      <c r="P73" s="54">
        <v>112.2</v>
      </c>
      <c r="Q73" s="54">
        <v>99.7</v>
      </c>
      <c r="R73" s="54">
        <v>99.8</v>
      </c>
      <c r="S73" s="54">
        <v>99.9</v>
      </c>
      <c r="T73" s="54">
        <v>108.7</v>
      </c>
      <c r="U73" s="54">
        <v>104.6</v>
      </c>
      <c r="V73" s="55">
        <v>0</v>
      </c>
    </row>
    <row r="74" spans="1:22" ht="15.75" x14ac:dyDescent="0.25">
      <c r="A74" s="12" t="s">
        <v>23</v>
      </c>
      <c r="B74" s="64">
        <v>102.6</v>
      </c>
      <c r="C74" s="65">
        <v>88.9</v>
      </c>
      <c r="D74" s="54">
        <v>103.6</v>
      </c>
      <c r="E74" s="54">
        <v>100.6</v>
      </c>
      <c r="F74" s="54">
        <v>105.3</v>
      </c>
      <c r="G74" s="54">
        <v>121.4</v>
      </c>
      <c r="H74" s="54">
        <v>104</v>
      </c>
      <c r="I74" s="54">
        <v>97.8</v>
      </c>
      <c r="J74" s="54">
        <v>101</v>
      </c>
      <c r="K74" s="54">
        <v>96</v>
      </c>
      <c r="L74" s="54">
        <v>97.2</v>
      </c>
      <c r="M74" s="54">
        <v>89.2</v>
      </c>
      <c r="N74" s="54">
        <v>89</v>
      </c>
      <c r="O74" s="54">
        <v>100.3</v>
      </c>
      <c r="P74" s="54">
        <v>101.8</v>
      </c>
      <c r="Q74" s="54">
        <v>99.3</v>
      </c>
      <c r="R74" s="54">
        <v>99.1</v>
      </c>
      <c r="S74" s="54">
        <v>100.1</v>
      </c>
      <c r="T74" s="54">
        <v>107.4</v>
      </c>
      <c r="U74" s="54">
        <v>94.2</v>
      </c>
      <c r="V74" s="55">
        <v>0</v>
      </c>
    </row>
    <row r="75" spans="1:22" ht="15.75" x14ac:dyDescent="0.25">
      <c r="A75" s="12" t="s">
        <v>22</v>
      </c>
      <c r="B75" s="64">
        <v>100.2</v>
      </c>
      <c r="C75" s="65">
        <v>98.8</v>
      </c>
      <c r="D75" s="54">
        <v>96.3</v>
      </c>
      <c r="E75" s="54">
        <v>115.7</v>
      </c>
      <c r="F75" s="54">
        <v>100.3</v>
      </c>
      <c r="G75" s="54">
        <v>106.2</v>
      </c>
      <c r="H75" s="54">
        <v>112.9</v>
      </c>
      <c r="I75" s="54">
        <v>103.3</v>
      </c>
      <c r="J75" s="54">
        <v>102.8</v>
      </c>
      <c r="K75" s="54">
        <v>104.9</v>
      </c>
      <c r="L75" s="54">
        <v>104.5</v>
      </c>
      <c r="M75" s="54">
        <v>87.5</v>
      </c>
      <c r="N75" s="54">
        <v>89.5</v>
      </c>
      <c r="O75" s="54">
        <v>111.7</v>
      </c>
      <c r="P75" s="54">
        <v>125.1</v>
      </c>
      <c r="Q75" s="54">
        <v>98.3</v>
      </c>
      <c r="R75" s="54">
        <v>101</v>
      </c>
      <c r="S75" s="54">
        <v>100.4</v>
      </c>
      <c r="T75" s="54">
        <v>105.2</v>
      </c>
      <c r="U75" s="54">
        <v>89.7</v>
      </c>
      <c r="V75" s="55">
        <v>0</v>
      </c>
    </row>
    <row r="76" spans="1:22" ht="15.75" x14ac:dyDescent="0.25">
      <c r="A76" s="12" t="s">
        <v>85</v>
      </c>
      <c r="B76" s="64">
        <v>101.2</v>
      </c>
      <c r="C76" s="65">
        <v>120.7</v>
      </c>
      <c r="D76" s="54">
        <v>90.1</v>
      </c>
      <c r="E76" s="54">
        <v>96.9</v>
      </c>
      <c r="F76" s="54">
        <v>103.3</v>
      </c>
      <c r="G76" s="54">
        <v>108.4</v>
      </c>
      <c r="H76" s="54">
        <v>121.3</v>
      </c>
      <c r="I76" s="54">
        <v>107.3</v>
      </c>
      <c r="J76" s="54">
        <v>99.9</v>
      </c>
      <c r="K76" s="54">
        <v>106.6</v>
      </c>
      <c r="L76" s="54">
        <v>103.5</v>
      </c>
      <c r="M76" s="54">
        <v>87.5</v>
      </c>
      <c r="N76" s="54">
        <v>106.8</v>
      </c>
      <c r="O76" s="54">
        <v>101.5</v>
      </c>
      <c r="P76" s="54">
        <v>108.2</v>
      </c>
      <c r="Q76" s="54">
        <v>101.5</v>
      </c>
      <c r="R76" s="54">
        <v>99.9</v>
      </c>
      <c r="S76" s="54">
        <v>99.1</v>
      </c>
      <c r="T76" s="54">
        <v>113</v>
      </c>
      <c r="U76" s="54">
        <v>125.3</v>
      </c>
      <c r="V76" s="55">
        <v>0</v>
      </c>
    </row>
    <row r="77" spans="1:22" ht="15.75" x14ac:dyDescent="0.25">
      <c r="A77" s="12" t="s">
        <v>110</v>
      </c>
      <c r="B77" s="64">
        <v>100.3</v>
      </c>
      <c r="C77" s="65">
        <v>115.8</v>
      </c>
      <c r="D77" s="54">
        <v>94.4</v>
      </c>
      <c r="E77" s="54">
        <v>98.4</v>
      </c>
      <c r="F77" s="54">
        <v>100.7</v>
      </c>
      <c r="G77" s="54">
        <v>92.4</v>
      </c>
      <c r="H77" s="54">
        <v>96.5</v>
      </c>
      <c r="I77" s="54">
        <v>102.9</v>
      </c>
      <c r="J77" s="54">
        <v>104.8</v>
      </c>
      <c r="K77" s="54">
        <v>127</v>
      </c>
      <c r="L77" s="54">
        <v>100.5</v>
      </c>
      <c r="M77" s="54">
        <v>118.3</v>
      </c>
      <c r="N77" s="54">
        <v>92</v>
      </c>
      <c r="O77" s="54">
        <v>116.7</v>
      </c>
      <c r="P77" s="54">
        <v>107.1</v>
      </c>
      <c r="Q77" s="54">
        <v>97.8</v>
      </c>
      <c r="R77" s="54">
        <v>98</v>
      </c>
      <c r="S77" s="54">
        <v>97.6</v>
      </c>
      <c r="T77" s="54">
        <v>114.4</v>
      </c>
      <c r="U77" s="54">
        <v>128.69999999999999</v>
      </c>
      <c r="V77" s="55">
        <v>0</v>
      </c>
    </row>
    <row r="78" spans="1:22" ht="15.75" x14ac:dyDescent="0.25">
      <c r="A78" s="9" t="s">
        <v>5</v>
      </c>
      <c r="B78" s="48">
        <v>102.4</v>
      </c>
      <c r="C78" s="48">
        <v>101.00070782113728</v>
      </c>
      <c r="D78" s="48">
        <v>99.570473548207616</v>
      </c>
      <c r="E78" s="48">
        <v>102.88023880754351</v>
      </c>
      <c r="F78" s="48">
        <v>100.80101396157511</v>
      </c>
      <c r="G78" s="48">
        <v>91.333393644958662</v>
      </c>
      <c r="H78" s="48">
        <v>119.73719166389863</v>
      </c>
      <c r="I78" s="48">
        <v>100.07366825864065</v>
      </c>
      <c r="J78" s="48">
        <v>108.64881018927201</v>
      </c>
      <c r="K78" s="48">
        <v>108.89077107758408</v>
      </c>
      <c r="L78" s="48">
        <v>111.98474417540881</v>
      </c>
      <c r="M78" s="48">
        <v>92.752022446815587</v>
      </c>
      <c r="N78" s="48">
        <v>100.43148728596061</v>
      </c>
      <c r="O78" s="48">
        <v>116.25165651766365</v>
      </c>
      <c r="P78" s="48">
        <v>86.206376279207291</v>
      </c>
      <c r="Q78" s="48">
        <v>98.760341086612073</v>
      </c>
      <c r="R78" s="48">
        <v>99.256254650437739</v>
      </c>
      <c r="S78" s="48">
        <v>98.294042688757315</v>
      </c>
      <c r="T78" s="48">
        <v>109.8534788231087</v>
      </c>
      <c r="U78" s="48">
        <v>99.195949933840566</v>
      </c>
      <c r="V78" s="48">
        <v>0</v>
      </c>
    </row>
    <row r="79" spans="1:22" ht="15.75" x14ac:dyDescent="0.25">
      <c r="A79" s="12" t="s">
        <v>21</v>
      </c>
      <c r="B79" s="64">
        <v>109.4</v>
      </c>
      <c r="C79" s="65">
        <v>99.3</v>
      </c>
      <c r="D79" s="54">
        <v>107.6</v>
      </c>
      <c r="E79" s="54">
        <v>220.9</v>
      </c>
      <c r="F79" s="54">
        <v>98.5</v>
      </c>
      <c r="G79" s="54">
        <v>118.1</v>
      </c>
      <c r="H79" s="54">
        <v>167.7</v>
      </c>
      <c r="I79" s="54">
        <v>99.9</v>
      </c>
      <c r="J79" s="54">
        <v>99.7</v>
      </c>
      <c r="K79" s="54">
        <v>133.69999999999999</v>
      </c>
      <c r="L79" s="54">
        <v>147.19999999999999</v>
      </c>
      <c r="M79" s="54">
        <v>155.80000000000001</v>
      </c>
      <c r="N79" s="54">
        <v>98.2</v>
      </c>
      <c r="O79" s="54">
        <v>105.7</v>
      </c>
      <c r="P79" s="54">
        <v>95.9</v>
      </c>
      <c r="Q79" s="54">
        <v>100.3</v>
      </c>
      <c r="R79" s="54">
        <v>99.1</v>
      </c>
      <c r="S79" s="54">
        <v>99.3</v>
      </c>
      <c r="T79" s="54">
        <v>109.9</v>
      </c>
      <c r="U79" s="54">
        <v>95</v>
      </c>
      <c r="V79" s="55">
        <v>0</v>
      </c>
    </row>
    <row r="80" spans="1:22" ht="15.75" x14ac:dyDescent="0.25">
      <c r="A80" s="12" t="s">
        <v>20</v>
      </c>
      <c r="B80" s="64">
        <v>108.9</v>
      </c>
      <c r="C80" s="65">
        <v>97</v>
      </c>
      <c r="D80" s="54">
        <v>149.5</v>
      </c>
      <c r="E80" s="54">
        <v>116.9</v>
      </c>
      <c r="F80" s="54">
        <v>97.9</v>
      </c>
      <c r="G80" s="54">
        <v>85.7</v>
      </c>
      <c r="H80" s="54">
        <v>117</v>
      </c>
      <c r="I80" s="54">
        <v>102.7</v>
      </c>
      <c r="J80" s="54">
        <v>110.2</v>
      </c>
      <c r="K80" s="54">
        <v>94.6</v>
      </c>
      <c r="L80" s="54">
        <v>91.8</v>
      </c>
      <c r="M80" s="54">
        <v>425.5</v>
      </c>
      <c r="N80" s="54">
        <v>100.3</v>
      </c>
      <c r="O80" s="54">
        <v>83.9</v>
      </c>
      <c r="P80" s="54">
        <v>111.7</v>
      </c>
      <c r="Q80" s="54">
        <v>102.3</v>
      </c>
      <c r="R80" s="54">
        <v>102.1</v>
      </c>
      <c r="S80" s="54">
        <v>98.3</v>
      </c>
      <c r="T80" s="54">
        <v>117.4</v>
      </c>
      <c r="U80" s="54">
        <v>163.1</v>
      </c>
      <c r="V80" s="55">
        <v>0</v>
      </c>
    </row>
    <row r="81" spans="1:22" ht="15.75" x14ac:dyDescent="0.25">
      <c r="A81" s="12" t="s">
        <v>19</v>
      </c>
      <c r="B81" s="64">
        <v>97.7</v>
      </c>
      <c r="C81" s="65">
        <v>95.9</v>
      </c>
      <c r="D81" s="54">
        <v>97.9</v>
      </c>
      <c r="E81" s="54">
        <v>108.3</v>
      </c>
      <c r="F81" s="54">
        <v>77.900000000000006</v>
      </c>
      <c r="G81" s="54">
        <v>98.8</v>
      </c>
      <c r="H81" s="54">
        <v>99.1</v>
      </c>
      <c r="I81" s="54">
        <v>96</v>
      </c>
      <c r="J81" s="54">
        <v>102.8</v>
      </c>
      <c r="K81" s="54">
        <v>126.7</v>
      </c>
      <c r="L81" s="54">
        <v>101.2</v>
      </c>
      <c r="M81" s="54">
        <v>127.1</v>
      </c>
      <c r="N81" s="54">
        <v>94.3</v>
      </c>
      <c r="O81" s="54">
        <v>104.3</v>
      </c>
      <c r="P81" s="54">
        <v>67.8</v>
      </c>
      <c r="Q81" s="54">
        <v>100.7</v>
      </c>
      <c r="R81" s="54">
        <v>98.5</v>
      </c>
      <c r="S81" s="54">
        <v>97.4</v>
      </c>
      <c r="T81" s="54">
        <v>108.1</v>
      </c>
      <c r="U81" s="54">
        <v>135.4</v>
      </c>
      <c r="V81" s="55">
        <v>0</v>
      </c>
    </row>
    <row r="82" spans="1:22" ht="15.75" x14ac:dyDescent="0.25">
      <c r="A82" s="12" t="s">
        <v>111</v>
      </c>
      <c r="B82" s="64">
        <v>102.2</v>
      </c>
      <c r="C82" s="65">
        <v>105</v>
      </c>
      <c r="D82" s="54">
        <v>99.7</v>
      </c>
      <c r="E82" s="54">
        <v>100.3</v>
      </c>
      <c r="F82" s="54">
        <v>100.2</v>
      </c>
      <c r="G82" s="54">
        <v>83.1</v>
      </c>
      <c r="H82" s="54">
        <v>103.3</v>
      </c>
      <c r="I82" s="54">
        <v>98.5</v>
      </c>
      <c r="J82" s="54">
        <v>100.1</v>
      </c>
      <c r="K82" s="54">
        <v>105.7</v>
      </c>
      <c r="L82" s="54">
        <v>140.1</v>
      </c>
      <c r="M82" s="54">
        <v>99.8</v>
      </c>
      <c r="N82" s="54">
        <v>99</v>
      </c>
      <c r="O82" s="54">
        <v>140.4</v>
      </c>
      <c r="P82" s="54">
        <v>100.9</v>
      </c>
      <c r="Q82" s="54">
        <v>98.5</v>
      </c>
      <c r="R82" s="54">
        <v>98.8</v>
      </c>
      <c r="S82" s="54">
        <v>100.3</v>
      </c>
      <c r="T82" s="54">
        <v>111.2</v>
      </c>
      <c r="U82" s="54">
        <v>104.7</v>
      </c>
      <c r="V82" s="55">
        <v>0</v>
      </c>
    </row>
    <row r="83" spans="1:22" ht="15.75" x14ac:dyDescent="0.25">
      <c r="A83" s="12" t="s">
        <v>112</v>
      </c>
      <c r="B83" s="64">
        <v>102.5</v>
      </c>
      <c r="C83" s="65">
        <v>99.6</v>
      </c>
      <c r="D83" s="54">
        <v>101</v>
      </c>
      <c r="E83" s="54">
        <v>103.4</v>
      </c>
      <c r="F83" s="54">
        <v>103.8</v>
      </c>
      <c r="G83" s="54">
        <v>92</v>
      </c>
      <c r="H83" s="54">
        <v>118.9</v>
      </c>
      <c r="I83" s="54">
        <v>99.1</v>
      </c>
      <c r="J83" s="54">
        <v>105.1</v>
      </c>
      <c r="K83" s="54">
        <v>109.3</v>
      </c>
      <c r="L83" s="54">
        <v>99.1</v>
      </c>
      <c r="M83" s="54">
        <v>92.9</v>
      </c>
      <c r="N83" s="54">
        <v>100.5</v>
      </c>
      <c r="O83" s="54">
        <v>113.4</v>
      </c>
      <c r="P83" s="54">
        <v>88.6</v>
      </c>
      <c r="Q83" s="54">
        <v>97.7</v>
      </c>
      <c r="R83" s="54">
        <v>97.7</v>
      </c>
      <c r="S83" s="54">
        <v>97.3</v>
      </c>
      <c r="T83" s="54">
        <v>100.9</v>
      </c>
      <c r="U83" s="54">
        <v>109.1</v>
      </c>
      <c r="V83" s="55">
        <v>0</v>
      </c>
    </row>
    <row r="84" spans="1:22" ht="15.75" x14ac:dyDescent="0.25">
      <c r="A84" s="12" t="s">
        <v>113</v>
      </c>
      <c r="B84" s="64">
        <v>104.3</v>
      </c>
      <c r="C84" s="65">
        <v>101.3</v>
      </c>
      <c r="D84" s="54">
        <v>101.2</v>
      </c>
      <c r="E84" s="54">
        <v>100.1</v>
      </c>
      <c r="F84" s="54">
        <v>105.3</v>
      </c>
      <c r="G84" s="54">
        <v>95.8</v>
      </c>
      <c r="H84" s="54">
        <v>149.1</v>
      </c>
      <c r="I84" s="54">
        <v>91.1</v>
      </c>
      <c r="J84" s="54">
        <v>117</v>
      </c>
      <c r="K84" s="54">
        <v>112.1</v>
      </c>
      <c r="L84" s="54">
        <v>110</v>
      </c>
      <c r="M84" s="54">
        <v>74.900000000000006</v>
      </c>
      <c r="N84" s="54">
        <v>102.8</v>
      </c>
      <c r="O84" s="54">
        <v>103.6</v>
      </c>
      <c r="P84" s="54">
        <v>72.7</v>
      </c>
      <c r="Q84" s="54">
        <v>98.1</v>
      </c>
      <c r="R84" s="54">
        <v>100.7</v>
      </c>
      <c r="S84" s="54">
        <v>99.3</v>
      </c>
      <c r="T84" s="54">
        <v>109.9</v>
      </c>
      <c r="U84" s="54">
        <v>101.5</v>
      </c>
      <c r="V84" s="55">
        <v>0</v>
      </c>
    </row>
    <row r="85" spans="1:22" ht="15.75" x14ac:dyDescent="0.25">
      <c r="A85" s="12" t="s">
        <v>184</v>
      </c>
      <c r="B85" s="64">
        <v>99.4</v>
      </c>
      <c r="C85" s="65">
        <v>102.6</v>
      </c>
      <c r="D85" s="54">
        <v>96</v>
      </c>
      <c r="E85" s="54">
        <v>100.6</v>
      </c>
      <c r="F85" s="54">
        <v>100.2</v>
      </c>
      <c r="G85" s="54">
        <v>82.4</v>
      </c>
      <c r="H85" s="54">
        <v>95.1</v>
      </c>
      <c r="I85" s="54">
        <v>98.2</v>
      </c>
      <c r="J85" s="54">
        <v>113.6</v>
      </c>
      <c r="K85" s="54">
        <v>99.6</v>
      </c>
      <c r="L85" s="54">
        <v>119.3</v>
      </c>
      <c r="M85" s="54">
        <v>85.8</v>
      </c>
      <c r="N85" s="54">
        <v>95.7</v>
      </c>
      <c r="O85" s="54">
        <v>178</v>
      </c>
      <c r="P85" s="54">
        <v>72.900000000000006</v>
      </c>
      <c r="Q85" s="54">
        <v>99</v>
      </c>
      <c r="R85" s="54">
        <v>100.6</v>
      </c>
      <c r="S85" s="54">
        <v>95.2</v>
      </c>
      <c r="T85" s="54">
        <v>109.5</v>
      </c>
      <c r="U85" s="54">
        <v>94.4</v>
      </c>
      <c r="V85" s="55">
        <v>0</v>
      </c>
    </row>
    <row r="86" spans="1:22" ht="15.75" x14ac:dyDescent="0.25">
      <c r="A86" s="12" t="s">
        <v>114</v>
      </c>
      <c r="B86" s="64">
        <v>102.9</v>
      </c>
      <c r="C86" s="65">
        <v>100.1</v>
      </c>
      <c r="D86" s="54">
        <v>100.1</v>
      </c>
      <c r="E86" s="54">
        <v>102.4</v>
      </c>
      <c r="F86" s="54">
        <v>105.7</v>
      </c>
      <c r="G86" s="54">
        <v>98.5</v>
      </c>
      <c r="H86" s="54">
        <v>106.7</v>
      </c>
      <c r="I86" s="54">
        <v>98.5</v>
      </c>
      <c r="J86" s="54">
        <v>103.9</v>
      </c>
      <c r="K86" s="54">
        <v>115.7</v>
      </c>
      <c r="L86" s="54">
        <v>117.1</v>
      </c>
      <c r="M86" s="54">
        <v>96.1</v>
      </c>
      <c r="N86" s="54">
        <v>104</v>
      </c>
      <c r="O86" s="54">
        <v>113.8</v>
      </c>
      <c r="P86" s="54">
        <v>93.7</v>
      </c>
      <c r="Q86" s="54">
        <v>100.3</v>
      </c>
      <c r="R86" s="54">
        <v>99.7</v>
      </c>
      <c r="S86" s="54">
        <v>99.8</v>
      </c>
      <c r="T86" s="54">
        <v>109.1</v>
      </c>
      <c r="U86" s="54">
        <v>92.3</v>
      </c>
      <c r="V86" s="55">
        <v>0</v>
      </c>
    </row>
    <row r="87" spans="1:22" ht="15.75" x14ac:dyDescent="0.25">
      <c r="A87" s="12" t="s">
        <v>18</v>
      </c>
      <c r="B87" s="64">
        <v>105.9</v>
      </c>
      <c r="C87" s="65">
        <v>96.1</v>
      </c>
      <c r="D87" s="54">
        <v>88.6</v>
      </c>
      <c r="E87" s="54">
        <v>110.4</v>
      </c>
      <c r="F87" s="54">
        <v>104.8</v>
      </c>
      <c r="G87" s="54">
        <v>103.4</v>
      </c>
      <c r="H87" s="54">
        <v>119.1</v>
      </c>
      <c r="I87" s="54">
        <v>115.4</v>
      </c>
      <c r="J87" s="54">
        <v>110.6</v>
      </c>
      <c r="K87" s="54">
        <v>108.1</v>
      </c>
      <c r="L87" s="54">
        <v>100.8</v>
      </c>
      <c r="M87" s="54">
        <v>98</v>
      </c>
      <c r="N87" s="54">
        <v>101.1</v>
      </c>
      <c r="O87" s="54">
        <v>96.5</v>
      </c>
      <c r="P87" s="54">
        <v>99.3</v>
      </c>
      <c r="Q87" s="54">
        <v>99.4</v>
      </c>
      <c r="R87" s="54">
        <v>99.7</v>
      </c>
      <c r="S87" s="54">
        <v>99.3</v>
      </c>
      <c r="T87" s="54">
        <v>132</v>
      </c>
      <c r="U87" s="54">
        <v>98.8</v>
      </c>
      <c r="V87" s="55">
        <v>0</v>
      </c>
    </row>
    <row r="88" spans="1:22" ht="15.75" x14ac:dyDescent="0.25">
      <c r="A88" s="12" t="s">
        <v>17</v>
      </c>
      <c r="B88" s="64">
        <v>100.2</v>
      </c>
      <c r="C88" s="65">
        <v>101</v>
      </c>
      <c r="D88" s="54">
        <v>99.9</v>
      </c>
      <c r="E88" s="54">
        <v>95.2</v>
      </c>
      <c r="F88" s="54">
        <v>107</v>
      </c>
      <c r="G88" s="54">
        <v>97.9</v>
      </c>
      <c r="H88" s="54">
        <v>93.4</v>
      </c>
      <c r="I88" s="54">
        <v>120</v>
      </c>
      <c r="J88" s="54">
        <v>109.2</v>
      </c>
      <c r="K88" s="54">
        <v>87.2</v>
      </c>
      <c r="L88" s="54">
        <v>98</v>
      </c>
      <c r="M88" s="54">
        <v>98.3</v>
      </c>
      <c r="N88" s="54">
        <v>96.5</v>
      </c>
      <c r="O88" s="54">
        <v>95.9</v>
      </c>
      <c r="P88" s="54">
        <v>95.9</v>
      </c>
      <c r="Q88" s="54">
        <v>96.9</v>
      </c>
      <c r="R88" s="54">
        <v>96.8</v>
      </c>
      <c r="S88" s="54">
        <v>97.3</v>
      </c>
      <c r="T88" s="54">
        <v>93.1</v>
      </c>
      <c r="U88" s="54">
        <v>76.099999999999994</v>
      </c>
      <c r="V88" s="55">
        <v>0</v>
      </c>
    </row>
    <row r="89" spans="1:22" ht="15.75" x14ac:dyDescent="0.25">
      <c r="A89" s="9" t="s">
        <v>6</v>
      </c>
      <c r="B89" s="48">
        <v>99.8</v>
      </c>
      <c r="C89" s="48">
        <v>91.339145981045675</v>
      </c>
      <c r="D89" s="48">
        <v>95.902847105052686</v>
      </c>
      <c r="E89" s="48">
        <v>93.568147734285688</v>
      </c>
      <c r="F89" s="48">
        <v>99.394860204106251</v>
      </c>
      <c r="G89" s="48">
        <v>97.47864579044878</v>
      </c>
      <c r="H89" s="48">
        <v>115.2320634417388</v>
      </c>
      <c r="I89" s="48">
        <v>102.21356047808075</v>
      </c>
      <c r="J89" s="48">
        <v>105.43625653623762</v>
      </c>
      <c r="K89" s="48">
        <v>100.12315412524799</v>
      </c>
      <c r="L89" s="48">
        <v>98.066311275207923</v>
      </c>
      <c r="M89" s="48">
        <v>92.028237992399639</v>
      </c>
      <c r="N89" s="48">
        <v>98.396683074018938</v>
      </c>
      <c r="O89" s="48">
        <v>107.93581437756583</v>
      </c>
      <c r="P89" s="48">
        <v>106.37753564392436</v>
      </c>
      <c r="Q89" s="48">
        <v>100.56347734883657</v>
      </c>
      <c r="R89" s="48">
        <v>98.72198167314103</v>
      </c>
      <c r="S89" s="48">
        <v>98.860489955188854</v>
      </c>
      <c r="T89" s="48">
        <v>103.80467858267217</v>
      </c>
      <c r="U89" s="48">
        <v>95.562851083945702</v>
      </c>
      <c r="V89" s="48">
        <v>0</v>
      </c>
    </row>
    <row r="90" spans="1:22" ht="15.75" x14ac:dyDescent="0.25">
      <c r="A90" s="12" t="s">
        <v>115</v>
      </c>
      <c r="B90" s="64">
        <v>110.3</v>
      </c>
      <c r="C90" s="65">
        <v>88.9</v>
      </c>
      <c r="D90" s="54">
        <v>130.9</v>
      </c>
      <c r="E90" s="54">
        <v>125.2</v>
      </c>
      <c r="F90" s="54">
        <v>110.8</v>
      </c>
      <c r="G90" s="54">
        <v>101.2</v>
      </c>
      <c r="H90" s="54">
        <v>150.30000000000001</v>
      </c>
      <c r="I90" s="54">
        <v>98.3</v>
      </c>
      <c r="J90" s="54">
        <v>102.8</v>
      </c>
      <c r="K90" s="54">
        <v>89.7</v>
      </c>
      <c r="L90" s="54">
        <v>105.8</v>
      </c>
      <c r="M90" s="54">
        <v>69.3</v>
      </c>
      <c r="N90" s="54">
        <v>104.8</v>
      </c>
      <c r="O90" s="54">
        <v>98.8</v>
      </c>
      <c r="P90" s="54">
        <v>141</v>
      </c>
      <c r="Q90" s="54">
        <v>100.3</v>
      </c>
      <c r="R90" s="54">
        <v>99.2</v>
      </c>
      <c r="S90" s="54">
        <v>100.2</v>
      </c>
      <c r="T90" s="54">
        <v>106.2</v>
      </c>
      <c r="U90" s="54">
        <v>104.9</v>
      </c>
      <c r="V90" s="55">
        <v>0</v>
      </c>
    </row>
    <row r="91" spans="1:22" ht="15.75" x14ac:dyDescent="0.25">
      <c r="A91" s="12" t="s">
        <v>116</v>
      </c>
      <c r="B91" s="64">
        <v>104</v>
      </c>
      <c r="C91" s="65">
        <v>98.6</v>
      </c>
      <c r="D91" s="54">
        <v>101</v>
      </c>
      <c r="E91" s="54">
        <v>96.4</v>
      </c>
      <c r="F91" s="54">
        <v>99.9</v>
      </c>
      <c r="G91" s="54">
        <v>105</v>
      </c>
      <c r="H91" s="54">
        <v>141.80000000000001</v>
      </c>
      <c r="I91" s="54">
        <v>108.5</v>
      </c>
      <c r="J91" s="54">
        <v>101.3</v>
      </c>
      <c r="K91" s="54">
        <v>85.3</v>
      </c>
      <c r="L91" s="54">
        <v>94.9</v>
      </c>
      <c r="M91" s="54">
        <v>92</v>
      </c>
      <c r="N91" s="54">
        <v>103.5</v>
      </c>
      <c r="O91" s="54">
        <v>108.6</v>
      </c>
      <c r="P91" s="54">
        <v>99</v>
      </c>
      <c r="Q91" s="54">
        <v>100.7</v>
      </c>
      <c r="R91" s="54">
        <v>99.3</v>
      </c>
      <c r="S91" s="54">
        <v>103.1</v>
      </c>
      <c r="T91" s="54">
        <v>105.4</v>
      </c>
      <c r="U91" s="54">
        <v>91.2</v>
      </c>
      <c r="V91" s="55">
        <v>0</v>
      </c>
    </row>
    <row r="92" spans="1:22" ht="15.75" x14ac:dyDescent="0.25">
      <c r="A92" s="12" t="s">
        <v>7</v>
      </c>
      <c r="B92" s="64">
        <v>97</v>
      </c>
      <c r="C92" s="65">
        <v>99.4</v>
      </c>
      <c r="D92" s="54">
        <v>95.3</v>
      </c>
      <c r="E92" s="54">
        <v>111.6</v>
      </c>
      <c r="F92" s="54">
        <v>93.1</v>
      </c>
      <c r="G92" s="54">
        <v>92.6</v>
      </c>
      <c r="H92" s="54">
        <v>86.3</v>
      </c>
      <c r="I92" s="54">
        <v>103.3</v>
      </c>
      <c r="J92" s="54">
        <v>99.7</v>
      </c>
      <c r="K92" s="54">
        <v>108.5</v>
      </c>
      <c r="L92" s="54">
        <v>93.7</v>
      </c>
      <c r="M92" s="54">
        <v>80.5</v>
      </c>
      <c r="N92" s="54">
        <v>92.1</v>
      </c>
      <c r="O92" s="54">
        <v>123.9</v>
      </c>
      <c r="P92" s="54">
        <v>85</v>
      </c>
      <c r="Q92" s="54">
        <v>98.6</v>
      </c>
      <c r="R92" s="54">
        <v>97.2</v>
      </c>
      <c r="S92" s="54">
        <v>100.3</v>
      </c>
      <c r="T92" s="54">
        <v>99.7</v>
      </c>
      <c r="U92" s="54">
        <v>101.5</v>
      </c>
      <c r="V92" s="55">
        <v>0</v>
      </c>
    </row>
    <row r="93" spans="1:22" ht="15.75" x14ac:dyDescent="0.25">
      <c r="A93" s="12" t="s">
        <v>16</v>
      </c>
      <c r="B93" s="64">
        <v>91.3</v>
      </c>
      <c r="C93" s="65">
        <v>77.5</v>
      </c>
      <c r="D93" s="54">
        <v>89.4</v>
      </c>
      <c r="E93" s="54">
        <v>77.5</v>
      </c>
      <c r="F93" s="54">
        <v>69.8</v>
      </c>
      <c r="G93" s="54">
        <v>95</v>
      </c>
      <c r="H93" s="54">
        <v>116.3</v>
      </c>
      <c r="I93" s="54">
        <v>95.3</v>
      </c>
      <c r="J93" s="54">
        <v>94.5</v>
      </c>
      <c r="K93" s="54">
        <v>108.5</v>
      </c>
      <c r="L93" s="54">
        <v>104.4</v>
      </c>
      <c r="M93" s="54">
        <v>82.4</v>
      </c>
      <c r="N93" s="54">
        <v>94.9</v>
      </c>
      <c r="O93" s="54">
        <v>117</v>
      </c>
      <c r="P93" s="54">
        <v>106.5</v>
      </c>
      <c r="Q93" s="54">
        <v>98.7</v>
      </c>
      <c r="R93" s="54">
        <v>99.7</v>
      </c>
      <c r="S93" s="54">
        <v>99</v>
      </c>
      <c r="T93" s="54">
        <v>99.9</v>
      </c>
      <c r="U93" s="54">
        <v>102.2</v>
      </c>
      <c r="V93" s="55">
        <v>0</v>
      </c>
    </row>
    <row r="94" spans="1:22" ht="15.75" x14ac:dyDescent="0.25">
      <c r="A94" s="12" t="s">
        <v>117</v>
      </c>
      <c r="B94" s="64">
        <v>102.6</v>
      </c>
      <c r="C94" s="65">
        <v>87.6</v>
      </c>
      <c r="D94" s="54">
        <v>92.3</v>
      </c>
      <c r="E94" s="54">
        <v>84</v>
      </c>
      <c r="F94" s="54">
        <v>102.6</v>
      </c>
      <c r="G94" s="54">
        <v>90.2</v>
      </c>
      <c r="H94" s="54">
        <v>126.2</v>
      </c>
      <c r="I94" s="54">
        <v>103</v>
      </c>
      <c r="J94" s="54">
        <v>115</v>
      </c>
      <c r="K94" s="54">
        <v>96.3</v>
      </c>
      <c r="L94" s="54">
        <v>103.3</v>
      </c>
      <c r="M94" s="54">
        <v>98.1</v>
      </c>
      <c r="N94" s="54">
        <v>99.5</v>
      </c>
      <c r="O94" s="54">
        <v>101.8</v>
      </c>
      <c r="P94" s="54">
        <v>119</v>
      </c>
      <c r="Q94" s="54">
        <v>103.8</v>
      </c>
      <c r="R94" s="54">
        <v>98.2</v>
      </c>
      <c r="S94" s="54">
        <v>100.2</v>
      </c>
      <c r="T94" s="54">
        <v>106.4</v>
      </c>
      <c r="U94" s="54">
        <v>96.2</v>
      </c>
      <c r="V94" s="55">
        <v>0</v>
      </c>
    </row>
    <row r="95" spans="1:22" ht="15.75" x14ac:dyDescent="0.25">
      <c r="A95" s="12" t="s">
        <v>15</v>
      </c>
      <c r="B95" s="64">
        <v>97.1</v>
      </c>
      <c r="C95" s="65">
        <v>92.5</v>
      </c>
      <c r="D95" s="54">
        <v>100.6</v>
      </c>
      <c r="E95" s="54">
        <v>85.1</v>
      </c>
      <c r="F95" s="54">
        <v>105.5</v>
      </c>
      <c r="G95" s="54">
        <v>99.9</v>
      </c>
      <c r="H95" s="54">
        <v>102.7</v>
      </c>
      <c r="I95" s="54">
        <v>93.8</v>
      </c>
      <c r="J95" s="54">
        <v>99.9</v>
      </c>
      <c r="K95" s="54">
        <v>116.7</v>
      </c>
      <c r="L95" s="54">
        <v>92.7</v>
      </c>
      <c r="M95" s="54">
        <v>114</v>
      </c>
      <c r="N95" s="54">
        <v>94.2</v>
      </c>
      <c r="O95" s="54">
        <v>129.4</v>
      </c>
      <c r="P95" s="54">
        <v>107.2</v>
      </c>
      <c r="Q95" s="54">
        <v>97.8</v>
      </c>
      <c r="R95" s="54">
        <v>97.4</v>
      </c>
      <c r="S95" s="54">
        <v>98.7</v>
      </c>
      <c r="T95" s="54">
        <v>98.7</v>
      </c>
      <c r="U95" s="54">
        <v>79.7</v>
      </c>
      <c r="V95" s="55">
        <v>0</v>
      </c>
    </row>
    <row r="96" spans="1:22" ht="15.75" x14ac:dyDescent="0.25">
      <c r="A96" s="12" t="s">
        <v>14</v>
      </c>
      <c r="B96" s="64">
        <v>102.2</v>
      </c>
      <c r="C96" s="65">
        <v>128.19999999999999</v>
      </c>
      <c r="D96" s="54">
        <v>98.8</v>
      </c>
      <c r="E96" s="54">
        <v>100.9</v>
      </c>
      <c r="F96" s="54">
        <v>105.9</v>
      </c>
      <c r="G96" s="54">
        <v>98.2</v>
      </c>
      <c r="H96" s="54">
        <v>108.1</v>
      </c>
      <c r="I96" s="54">
        <v>119</v>
      </c>
      <c r="J96" s="54">
        <v>99.3</v>
      </c>
      <c r="K96" s="54">
        <v>108.2</v>
      </c>
      <c r="L96" s="54">
        <v>92.4</v>
      </c>
      <c r="M96" s="54">
        <v>75.2</v>
      </c>
      <c r="N96" s="54">
        <v>92.1</v>
      </c>
      <c r="O96" s="54">
        <v>91.2</v>
      </c>
      <c r="P96" s="54">
        <v>62.3</v>
      </c>
      <c r="Q96" s="54">
        <v>98.8</v>
      </c>
      <c r="R96" s="54">
        <v>98</v>
      </c>
      <c r="S96" s="54">
        <v>91.3</v>
      </c>
      <c r="T96" s="54">
        <v>100.9</v>
      </c>
      <c r="U96" s="54">
        <v>106.7</v>
      </c>
      <c r="V96" s="55">
        <v>0</v>
      </c>
    </row>
    <row r="97" spans="1:22" ht="15.75" x14ac:dyDescent="0.25">
      <c r="A97" s="12" t="s">
        <v>118</v>
      </c>
      <c r="B97" s="64">
        <v>92.3</v>
      </c>
      <c r="C97" s="65">
        <v>52.2</v>
      </c>
      <c r="D97" s="54">
        <v>88.1</v>
      </c>
      <c r="E97" s="54">
        <v>131.1</v>
      </c>
      <c r="F97" s="54">
        <v>93.8</v>
      </c>
      <c r="G97" s="54">
        <v>103.8</v>
      </c>
      <c r="H97" s="54">
        <v>129.5</v>
      </c>
      <c r="I97" s="54">
        <v>99.6</v>
      </c>
      <c r="J97" s="54">
        <v>113.9</v>
      </c>
      <c r="K97" s="54">
        <v>110.2</v>
      </c>
      <c r="L97" s="54">
        <v>94.9</v>
      </c>
      <c r="M97" s="54">
        <v>56.9</v>
      </c>
      <c r="N97" s="54">
        <v>109.7</v>
      </c>
      <c r="O97" s="54">
        <v>101.6</v>
      </c>
      <c r="P97" s="54">
        <v>82.1</v>
      </c>
      <c r="Q97" s="54">
        <v>100.1</v>
      </c>
      <c r="R97" s="54">
        <v>99.4</v>
      </c>
      <c r="S97" s="54">
        <v>97</v>
      </c>
      <c r="T97" s="54">
        <v>106.7</v>
      </c>
      <c r="U97" s="54">
        <v>107.6</v>
      </c>
      <c r="V97" s="55">
        <v>0</v>
      </c>
    </row>
    <row r="98" spans="1:22" ht="15.75" x14ac:dyDescent="0.25">
      <c r="A98" s="12" t="s">
        <v>119</v>
      </c>
      <c r="B98" s="64">
        <v>95.5</v>
      </c>
      <c r="C98" s="65">
        <v>124.3</v>
      </c>
      <c r="D98" s="54">
        <v>91.9</v>
      </c>
      <c r="E98" s="54">
        <v>99.2</v>
      </c>
      <c r="F98" s="54">
        <v>95.7</v>
      </c>
      <c r="G98" s="54">
        <v>98.3</v>
      </c>
      <c r="H98" s="54">
        <v>89.3</v>
      </c>
      <c r="I98" s="54">
        <v>101.1</v>
      </c>
      <c r="J98" s="54">
        <v>108.3</v>
      </c>
      <c r="K98" s="54">
        <v>97.9</v>
      </c>
      <c r="L98" s="54">
        <v>109</v>
      </c>
      <c r="M98" s="54">
        <v>94.4</v>
      </c>
      <c r="N98" s="54">
        <v>105.3</v>
      </c>
      <c r="O98" s="54">
        <v>102.8</v>
      </c>
      <c r="P98" s="54">
        <v>112.5</v>
      </c>
      <c r="Q98" s="54">
        <v>101.3</v>
      </c>
      <c r="R98" s="54">
        <v>101.2</v>
      </c>
      <c r="S98" s="54">
        <v>94.5</v>
      </c>
      <c r="T98" s="54">
        <v>105</v>
      </c>
      <c r="U98" s="54">
        <v>110.2</v>
      </c>
      <c r="V98" s="55">
        <v>0</v>
      </c>
    </row>
    <row r="99" spans="1:22" ht="15.75" x14ac:dyDescent="0.25">
      <c r="A99" s="12" t="s">
        <v>13</v>
      </c>
      <c r="B99" s="64">
        <v>97.7</v>
      </c>
      <c r="C99" s="65">
        <v>157</v>
      </c>
      <c r="D99" s="54">
        <v>70.2</v>
      </c>
      <c r="E99" s="54">
        <v>111.8</v>
      </c>
      <c r="F99" s="54">
        <v>88.3</v>
      </c>
      <c r="G99" s="54">
        <v>97.4</v>
      </c>
      <c r="H99" s="54">
        <v>118.1</v>
      </c>
      <c r="I99" s="54">
        <v>114.6</v>
      </c>
      <c r="J99" s="54">
        <v>101.6</v>
      </c>
      <c r="K99" s="54">
        <v>110</v>
      </c>
      <c r="L99" s="54">
        <v>82.9</v>
      </c>
      <c r="M99" s="54">
        <v>406.1</v>
      </c>
      <c r="N99" s="54">
        <v>94.8</v>
      </c>
      <c r="O99" s="54">
        <v>94.9</v>
      </c>
      <c r="P99" s="54">
        <v>147.80000000000001</v>
      </c>
      <c r="Q99" s="54">
        <v>100.5</v>
      </c>
      <c r="R99" s="54">
        <v>97.7</v>
      </c>
      <c r="S99" s="54">
        <v>105.9</v>
      </c>
      <c r="T99" s="54">
        <v>101</v>
      </c>
      <c r="U99" s="54">
        <v>109.6</v>
      </c>
      <c r="V99" s="55">
        <v>0</v>
      </c>
    </row>
    <row r="100" spans="1:22" ht="15.75" x14ac:dyDescent="0.25">
      <c r="A100" s="12" t="s">
        <v>12</v>
      </c>
      <c r="B100" s="64">
        <v>94.5</v>
      </c>
      <c r="C100" s="60">
        <v>89.2</v>
      </c>
      <c r="D100" s="61">
        <v>69.7</v>
      </c>
      <c r="E100" s="61">
        <v>130.4</v>
      </c>
      <c r="F100" s="61">
        <v>100.6</v>
      </c>
      <c r="G100" s="61">
        <v>89.9</v>
      </c>
      <c r="H100" s="61">
        <v>168</v>
      </c>
      <c r="I100" s="61">
        <v>96.3</v>
      </c>
      <c r="J100" s="61">
        <v>78.7</v>
      </c>
      <c r="K100" s="61">
        <v>167.1</v>
      </c>
      <c r="L100" s="61">
        <v>107.5</v>
      </c>
      <c r="M100" s="61">
        <v>82.1</v>
      </c>
      <c r="N100" s="61">
        <v>106.8</v>
      </c>
      <c r="O100" s="61">
        <v>111</v>
      </c>
      <c r="P100" s="61">
        <v>93.9</v>
      </c>
      <c r="Q100" s="61">
        <v>99.2</v>
      </c>
      <c r="R100" s="61">
        <v>99.3</v>
      </c>
      <c r="S100" s="61">
        <v>98.6</v>
      </c>
      <c r="T100" s="61">
        <v>105</v>
      </c>
      <c r="U100" s="61">
        <v>138.9</v>
      </c>
      <c r="V100" s="62">
        <v>0</v>
      </c>
    </row>
    <row r="101" spans="1:22" x14ac:dyDescent="0.2">
      <c r="A101" s="114"/>
      <c r="B101" s="114"/>
      <c r="C101" s="114"/>
      <c r="D101" s="114"/>
      <c r="E101" s="114"/>
    </row>
    <row r="102" spans="1:22" s="98" customFormat="1" ht="52.5" customHeight="1" x14ac:dyDescent="0.2">
      <c r="A102" s="109" t="s">
        <v>218</v>
      </c>
      <c r="B102" s="109"/>
      <c r="C102" s="109"/>
      <c r="D102" s="109"/>
      <c r="E102" s="109"/>
    </row>
    <row r="103" spans="1:22" s="99" customFormat="1" ht="27" customHeight="1" x14ac:dyDescent="0.25">
      <c r="A103" s="115" t="s">
        <v>210</v>
      </c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P103" s="100"/>
    </row>
    <row r="104" spans="1:22" x14ac:dyDescent="0.2">
      <c r="A104" s="19"/>
    </row>
    <row r="105" spans="1:22" x14ac:dyDescent="0.2">
      <c r="A105" s="19"/>
    </row>
    <row r="106" spans="1:22" x14ac:dyDescent="0.2">
      <c r="A106" s="19"/>
    </row>
    <row r="107" spans="1:22" x14ac:dyDescent="0.2">
      <c r="A107" s="19"/>
    </row>
    <row r="108" spans="1:22" x14ac:dyDescent="0.2">
      <c r="A108" s="19"/>
    </row>
    <row r="109" spans="1:22" x14ac:dyDescent="0.2">
      <c r="A109" s="19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</row>
    <row r="110" spans="1:22" x14ac:dyDescent="0.2">
      <c r="A110" s="19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</row>
    <row r="111" spans="1:22" x14ac:dyDescent="0.2">
      <c r="A111" s="19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</row>
    <row r="112" spans="1:22" x14ac:dyDescent="0.2">
      <c r="A112" s="19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</row>
    <row r="113" spans="1:17" x14ac:dyDescent="0.2">
      <c r="A113" s="19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</row>
    <row r="114" spans="1:17" x14ac:dyDescent="0.2">
      <c r="A114" s="19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</row>
    <row r="115" spans="1:17" x14ac:dyDescent="0.2">
      <c r="A115" s="19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</row>
    <row r="116" spans="1:17" x14ac:dyDescent="0.2">
      <c r="A116" s="19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</row>
    <row r="117" spans="1:17" x14ac:dyDescent="0.2">
      <c r="A117" s="19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</row>
    <row r="118" spans="1:17" x14ac:dyDescent="0.2">
      <c r="A118" s="19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</row>
    <row r="119" spans="1:17" x14ac:dyDescent="0.2">
      <c r="A119" s="19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</row>
  </sheetData>
  <mergeCells count="6">
    <mergeCell ref="A103:L103"/>
    <mergeCell ref="A2:E2"/>
    <mergeCell ref="A3:A4"/>
    <mergeCell ref="B3:B4"/>
    <mergeCell ref="A101:E101"/>
    <mergeCell ref="A102:E102"/>
  </mergeCells>
  <conditionalFormatting sqref="A38">
    <cfRule type="cellIs" dxfId="21" priority="1" stopIfTrue="1" operator="lessThan">
      <formula>0</formula>
    </cfRule>
  </conditionalFormatting>
  <hyperlinks>
    <hyperlink ref="A1" location="Содержание!A1" display="          К содержанию"/>
  </hyperlinks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V130"/>
  <sheetViews>
    <sheetView zoomScale="70" zoomScaleNormal="70" workbookViewId="0"/>
  </sheetViews>
  <sheetFormatPr defaultRowHeight="15.75" x14ac:dyDescent="0.25"/>
  <cols>
    <col min="1" max="1" width="31.5703125" style="18" customWidth="1"/>
    <col min="2" max="2" width="37.42578125" style="18" bestFit="1" customWidth="1"/>
    <col min="3" max="3" width="19" style="21" customWidth="1"/>
    <col min="4" max="4" width="19.28515625" style="18" bestFit="1" customWidth="1"/>
    <col min="5" max="5" width="20.28515625" style="18" bestFit="1" customWidth="1"/>
    <col min="6" max="6" width="21.140625" style="18" bestFit="1" customWidth="1"/>
    <col min="7" max="7" width="20" style="18" bestFit="1" customWidth="1"/>
    <col min="8" max="8" width="19" style="18" bestFit="1" customWidth="1"/>
    <col min="9" max="9" width="21" style="18" bestFit="1" customWidth="1"/>
    <col min="10" max="10" width="20.7109375" style="18" bestFit="1" customWidth="1"/>
    <col min="11" max="11" width="16.7109375" style="18" bestFit="1" customWidth="1"/>
    <col min="12" max="12" width="19" style="18" bestFit="1" customWidth="1"/>
    <col min="13" max="13" width="16.7109375" style="18" bestFit="1" customWidth="1"/>
    <col min="14" max="14" width="19" style="18" bestFit="1" customWidth="1"/>
    <col min="15" max="15" width="20.42578125" style="18" bestFit="1" customWidth="1"/>
    <col min="16" max="16" width="21.140625" style="18" bestFit="1" customWidth="1"/>
    <col min="17" max="18" width="19" style="18" bestFit="1" customWidth="1"/>
    <col min="19" max="19" width="20.140625" style="18" bestFit="1" customWidth="1"/>
    <col min="20" max="20" width="16.7109375" style="18" bestFit="1" customWidth="1"/>
    <col min="21" max="21" width="17.140625" style="18" bestFit="1" customWidth="1"/>
    <col min="22" max="22" width="25.7109375" style="18" bestFit="1" customWidth="1"/>
    <col min="23" max="16384" width="9.140625" style="18"/>
  </cols>
  <sheetData>
    <row r="1" spans="1:22" ht="33" customHeight="1" x14ac:dyDescent="0.2">
      <c r="A1" s="36" t="s">
        <v>127</v>
      </c>
      <c r="C1" s="18"/>
    </row>
    <row r="2" spans="1:22" ht="43.5" customHeight="1" x14ac:dyDescent="0.25">
      <c r="A2" s="118" t="s">
        <v>232</v>
      </c>
      <c r="B2" s="118"/>
      <c r="C2" s="118"/>
      <c r="D2" s="118"/>
      <c r="E2" s="118"/>
      <c r="F2" s="21"/>
    </row>
    <row r="3" spans="1:22" ht="15.75" customHeight="1" x14ac:dyDescent="0.25">
      <c r="A3" s="119"/>
      <c r="B3" s="103" t="s">
        <v>188</v>
      </c>
      <c r="C3" s="116" t="s">
        <v>88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6"/>
      <c r="S3" s="117"/>
      <c r="T3" s="117"/>
      <c r="U3" s="117"/>
      <c r="V3" s="117"/>
    </row>
    <row r="4" spans="1:22" ht="26.25" customHeight="1" x14ac:dyDescent="0.2">
      <c r="A4" s="120"/>
      <c r="B4" s="122"/>
      <c r="C4" s="5" t="s">
        <v>82</v>
      </c>
      <c r="D4" s="5" t="s">
        <v>81</v>
      </c>
      <c r="E4" s="5" t="s">
        <v>80</v>
      </c>
      <c r="F4" s="5" t="s">
        <v>79</v>
      </c>
      <c r="G4" s="5" t="s">
        <v>78</v>
      </c>
      <c r="H4" s="5" t="s">
        <v>77</v>
      </c>
      <c r="I4" s="5" t="s">
        <v>76</v>
      </c>
      <c r="J4" s="5" t="s">
        <v>75</v>
      </c>
      <c r="K4" s="5" t="s">
        <v>74</v>
      </c>
      <c r="L4" s="5" t="s">
        <v>73</v>
      </c>
      <c r="M4" s="5" t="s">
        <v>72</v>
      </c>
      <c r="N4" s="5" t="s">
        <v>71</v>
      </c>
      <c r="O4" s="5" t="s">
        <v>70</v>
      </c>
      <c r="P4" s="5" t="s">
        <v>69</v>
      </c>
      <c r="Q4" s="5" t="s">
        <v>68</v>
      </c>
      <c r="R4" s="5" t="s">
        <v>84</v>
      </c>
      <c r="S4" s="5" t="s">
        <v>128</v>
      </c>
      <c r="T4" s="5" t="s">
        <v>129</v>
      </c>
      <c r="U4" s="5" t="s">
        <v>130</v>
      </c>
      <c r="V4" s="5" t="s">
        <v>131</v>
      </c>
    </row>
    <row r="5" spans="1:22" ht="145.5" customHeight="1" x14ac:dyDescent="0.2">
      <c r="A5" s="121"/>
      <c r="B5" s="123"/>
      <c r="C5" s="23" t="s">
        <v>132</v>
      </c>
      <c r="D5" s="23" t="s">
        <v>67</v>
      </c>
      <c r="E5" s="87" t="s">
        <v>66</v>
      </c>
      <c r="F5" s="23" t="s">
        <v>133</v>
      </c>
      <c r="G5" s="23" t="s">
        <v>134</v>
      </c>
      <c r="H5" s="23" t="s">
        <v>65</v>
      </c>
      <c r="I5" s="23" t="s">
        <v>135</v>
      </c>
      <c r="J5" s="23" t="s">
        <v>136</v>
      </c>
      <c r="K5" s="23" t="s">
        <v>137</v>
      </c>
      <c r="L5" s="23" t="s">
        <v>138</v>
      </c>
      <c r="M5" s="23" t="s">
        <v>139</v>
      </c>
      <c r="N5" s="23" t="s">
        <v>140</v>
      </c>
      <c r="O5" s="23" t="s">
        <v>141</v>
      </c>
      <c r="P5" s="23" t="s">
        <v>142</v>
      </c>
      <c r="Q5" s="23" t="s">
        <v>143</v>
      </c>
      <c r="R5" s="23" t="s">
        <v>64</v>
      </c>
      <c r="S5" s="23" t="s">
        <v>144</v>
      </c>
      <c r="T5" s="23" t="s">
        <v>145</v>
      </c>
      <c r="U5" s="23" t="s">
        <v>146</v>
      </c>
      <c r="V5" s="23" t="s">
        <v>209</v>
      </c>
    </row>
    <row r="6" spans="1:22" s="21" customFormat="1" ht="49.5" customHeight="1" x14ac:dyDescent="0.25">
      <c r="A6" s="37" t="s">
        <v>150</v>
      </c>
      <c r="B6" s="48">
        <v>74120174806.353333</v>
      </c>
      <c r="C6" s="48">
        <v>3436872113.3908734</v>
      </c>
      <c r="D6" s="48">
        <v>7547280089.3237562</v>
      </c>
      <c r="E6" s="48">
        <v>11706463434.498167</v>
      </c>
      <c r="F6" s="48">
        <v>2457697966.6881714</v>
      </c>
      <c r="G6" s="48">
        <v>447993962.87197661</v>
      </c>
      <c r="H6" s="48">
        <v>4625978725.2404957</v>
      </c>
      <c r="I6" s="48">
        <v>11704813589.507004</v>
      </c>
      <c r="J6" s="48">
        <v>5568533047.1644201</v>
      </c>
      <c r="K6" s="48">
        <v>735156145.39466667</v>
      </c>
      <c r="L6" s="48">
        <v>2109564564.7940996</v>
      </c>
      <c r="M6" s="48">
        <v>363252648.54742706</v>
      </c>
      <c r="N6" s="48">
        <v>8002907238.2018623</v>
      </c>
      <c r="O6" s="48">
        <v>3242759273.5733943</v>
      </c>
      <c r="P6" s="48">
        <v>1800926042.0097108</v>
      </c>
      <c r="Q6" s="48">
        <v>4554008633.5420313</v>
      </c>
      <c r="R6" s="48">
        <v>2104474660.1300509</v>
      </c>
      <c r="S6" s="48">
        <v>2748338151.6608787</v>
      </c>
      <c r="T6" s="48">
        <v>602036265.59449708</v>
      </c>
      <c r="U6" s="48">
        <v>361118254.21985376</v>
      </c>
      <c r="V6" s="48">
        <v>0</v>
      </c>
    </row>
    <row r="7" spans="1:22" s="21" customFormat="1" ht="31.5" x14ac:dyDescent="0.25">
      <c r="A7" s="38" t="s">
        <v>0</v>
      </c>
      <c r="B7" s="48">
        <v>25995587469.952515</v>
      </c>
      <c r="C7" s="48">
        <v>771885491.46956503</v>
      </c>
      <c r="D7" s="48">
        <v>131752641.80371609</v>
      </c>
      <c r="E7" s="48">
        <v>3889046718.5899711</v>
      </c>
      <c r="F7" s="48">
        <v>905953840.02090645</v>
      </c>
      <c r="G7" s="48">
        <v>137278817.42121422</v>
      </c>
      <c r="H7" s="48">
        <v>1346202272.4762344</v>
      </c>
      <c r="I7" s="48">
        <v>6029224483.2126369</v>
      </c>
      <c r="J7" s="48">
        <v>1664175251.3226712</v>
      </c>
      <c r="K7" s="48">
        <v>218148926.63164571</v>
      </c>
      <c r="L7" s="48">
        <v>1139739438.5805078</v>
      </c>
      <c r="M7" s="48">
        <v>247897351.66728738</v>
      </c>
      <c r="N7" s="48">
        <v>3592308103.5008564</v>
      </c>
      <c r="O7" s="48">
        <v>1795840070.4356701</v>
      </c>
      <c r="P7" s="48">
        <v>686116887.70786464</v>
      </c>
      <c r="Q7" s="48">
        <v>1610046647.2338476</v>
      </c>
      <c r="R7" s="48">
        <v>628491910.99830902</v>
      </c>
      <c r="S7" s="48">
        <v>829404957.84467137</v>
      </c>
      <c r="T7" s="48">
        <v>213149490.5261645</v>
      </c>
      <c r="U7" s="48">
        <v>158924168.50877392</v>
      </c>
      <c r="V7" s="48">
        <v>0</v>
      </c>
    </row>
    <row r="8" spans="1:22" x14ac:dyDescent="0.25">
      <c r="A8" s="39" t="s">
        <v>120</v>
      </c>
      <c r="B8" s="75">
        <v>778027773.57921064</v>
      </c>
      <c r="C8" s="50">
        <v>141016805.67223898</v>
      </c>
      <c r="D8" s="51">
        <v>80102785.038320005</v>
      </c>
      <c r="E8" s="51">
        <v>150611629.08550054</v>
      </c>
      <c r="F8" s="51">
        <v>19739503.063996378</v>
      </c>
      <c r="G8" s="51">
        <v>4701558.3979742564</v>
      </c>
      <c r="H8" s="51">
        <v>50867785.983624354</v>
      </c>
      <c r="I8" s="51">
        <v>110988817.4036158</v>
      </c>
      <c r="J8" s="51">
        <v>31899024.343142249</v>
      </c>
      <c r="K8" s="51">
        <v>3406082.0626400001</v>
      </c>
      <c r="L8" s="51">
        <v>10789099.390203893</v>
      </c>
      <c r="M8" s="51">
        <v>1578853.0364415003</v>
      </c>
      <c r="N8" s="51">
        <v>70297854.611874491</v>
      </c>
      <c r="O8" s="51">
        <v>12171064.448811017</v>
      </c>
      <c r="P8" s="51">
        <v>9314575.7967286147</v>
      </c>
      <c r="Q8" s="51">
        <v>29571429.720979996</v>
      </c>
      <c r="R8" s="51">
        <v>18664257.705819868</v>
      </c>
      <c r="S8" s="51">
        <v>24461341.185791444</v>
      </c>
      <c r="T8" s="51">
        <v>4583206.1364425896</v>
      </c>
      <c r="U8" s="52">
        <v>3262100.4950648798</v>
      </c>
      <c r="V8" s="81">
        <v>0</v>
      </c>
    </row>
    <row r="9" spans="1:22" x14ac:dyDescent="0.25">
      <c r="A9" s="39" t="s">
        <v>62</v>
      </c>
      <c r="B9" s="75">
        <v>316489444.45843047</v>
      </c>
      <c r="C9" s="53">
        <v>51795284.007664107</v>
      </c>
      <c r="D9" s="54">
        <v>181425.83500000002</v>
      </c>
      <c r="E9" s="51">
        <v>46814707.046114177</v>
      </c>
      <c r="F9" s="54">
        <v>9312851.5953799151</v>
      </c>
      <c r="G9" s="54">
        <v>2154525.7980109835</v>
      </c>
      <c r="H9" s="54">
        <v>14014918.277235113</v>
      </c>
      <c r="I9" s="54">
        <v>51733386.061588988</v>
      </c>
      <c r="J9" s="54">
        <v>23186964.400008604</v>
      </c>
      <c r="K9" s="54">
        <v>5363963.6033999994</v>
      </c>
      <c r="L9" s="54">
        <v>6938853.0858088043</v>
      </c>
      <c r="M9" s="54">
        <v>930912</v>
      </c>
      <c r="N9" s="54">
        <v>41759420.516604505</v>
      </c>
      <c r="O9" s="54">
        <v>5046317.75967946</v>
      </c>
      <c r="P9" s="54">
        <v>5425812.0685100723</v>
      </c>
      <c r="Q9" s="54">
        <v>24090067.600000001</v>
      </c>
      <c r="R9" s="54">
        <v>10646619.979836853</v>
      </c>
      <c r="S9" s="54">
        <v>12698496.611049999</v>
      </c>
      <c r="T9" s="54">
        <v>3122945.5708879931</v>
      </c>
      <c r="U9" s="55">
        <v>1271972.6416507955</v>
      </c>
      <c r="V9" s="82">
        <v>0</v>
      </c>
    </row>
    <row r="10" spans="1:22" x14ac:dyDescent="0.25">
      <c r="A10" s="39" t="s">
        <v>121</v>
      </c>
      <c r="B10" s="75">
        <v>431549808.29659647</v>
      </c>
      <c r="C10" s="53">
        <v>16597317.912135769</v>
      </c>
      <c r="D10" s="54">
        <v>1233536.5414999998</v>
      </c>
      <c r="E10" s="51">
        <v>142566116.58788145</v>
      </c>
      <c r="F10" s="54">
        <v>17002899.015799999</v>
      </c>
      <c r="G10" s="54">
        <v>4478370.9327289984</v>
      </c>
      <c r="H10" s="54">
        <v>19382272.157334149</v>
      </c>
      <c r="I10" s="54">
        <v>48969570.133631304</v>
      </c>
      <c r="J10" s="54">
        <v>21923102.676667735</v>
      </c>
      <c r="K10" s="54">
        <v>3670064.9568624999</v>
      </c>
      <c r="L10" s="54">
        <v>7760278.66115373</v>
      </c>
      <c r="M10" s="54">
        <v>1535739</v>
      </c>
      <c r="N10" s="54">
        <v>61797447.556622446</v>
      </c>
      <c r="O10" s="54">
        <v>13929002.045236148</v>
      </c>
      <c r="P10" s="54">
        <v>7229187.6149975536</v>
      </c>
      <c r="Q10" s="54">
        <v>27168266</v>
      </c>
      <c r="R10" s="54">
        <v>11685475.3575489</v>
      </c>
      <c r="S10" s="54">
        <v>18789160.209569797</v>
      </c>
      <c r="T10" s="54">
        <v>3785085.5398830306</v>
      </c>
      <c r="U10" s="55">
        <v>2046915.3970429355</v>
      </c>
      <c r="V10" s="82">
        <v>0</v>
      </c>
    </row>
    <row r="11" spans="1:22" x14ac:dyDescent="0.25">
      <c r="A11" s="39" t="s">
        <v>61</v>
      </c>
      <c r="B11" s="75">
        <v>827928563.69682026</v>
      </c>
      <c r="C11" s="53">
        <v>117741972.80629674</v>
      </c>
      <c r="D11" s="54">
        <v>3463897.6024000002</v>
      </c>
      <c r="E11" s="51">
        <v>123150292.36081845</v>
      </c>
      <c r="F11" s="54">
        <v>29295206.216300003</v>
      </c>
      <c r="G11" s="54">
        <v>6341559.3743187515</v>
      </c>
      <c r="H11" s="54">
        <v>67066379.288351625</v>
      </c>
      <c r="I11" s="54">
        <v>148919057.40465754</v>
      </c>
      <c r="J11" s="54">
        <v>55676358.296839356</v>
      </c>
      <c r="K11" s="54">
        <v>6218538.2412090003</v>
      </c>
      <c r="L11" s="54">
        <v>14135484.376305271</v>
      </c>
      <c r="M11" s="54">
        <v>2084781</v>
      </c>
      <c r="N11" s="54">
        <v>87418842.950553164</v>
      </c>
      <c r="O11" s="54">
        <v>32325980.405985616</v>
      </c>
      <c r="P11" s="54">
        <v>14585001.839723291</v>
      </c>
      <c r="Q11" s="54">
        <v>52382508.200000003</v>
      </c>
      <c r="R11" s="54">
        <v>30025101.256392173</v>
      </c>
      <c r="S11" s="54">
        <v>28977113.122406356</v>
      </c>
      <c r="T11" s="54">
        <v>4095164.5122444266</v>
      </c>
      <c r="U11" s="55">
        <v>4025324.4420183627</v>
      </c>
      <c r="V11" s="82">
        <v>0</v>
      </c>
    </row>
    <row r="12" spans="1:22" x14ac:dyDescent="0.25">
      <c r="A12" s="39" t="s">
        <v>60</v>
      </c>
      <c r="B12" s="75">
        <v>205818571.66665143</v>
      </c>
      <c r="C12" s="53">
        <v>7864612.5850061979</v>
      </c>
      <c r="D12" s="54">
        <v>415733.75280000002</v>
      </c>
      <c r="E12" s="51">
        <v>29694644.290029138</v>
      </c>
      <c r="F12" s="54">
        <v>8995230.5144000053</v>
      </c>
      <c r="G12" s="54">
        <v>1797728.4895036791</v>
      </c>
      <c r="H12" s="54">
        <v>3308235.1266287398</v>
      </c>
      <c r="I12" s="54">
        <v>43066610.01783371</v>
      </c>
      <c r="J12" s="54">
        <v>11147579.997172497</v>
      </c>
      <c r="K12" s="54">
        <v>2539004.0113100004</v>
      </c>
      <c r="L12" s="54">
        <v>6010923.4986610692</v>
      </c>
      <c r="M12" s="54">
        <v>293292</v>
      </c>
      <c r="N12" s="54">
        <v>31307218.345912792</v>
      </c>
      <c r="O12" s="54">
        <v>7215874.0338630956</v>
      </c>
      <c r="P12" s="54">
        <v>4521396.1075665969</v>
      </c>
      <c r="Q12" s="54">
        <v>22336274.634599999</v>
      </c>
      <c r="R12" s="54">
        <v>9013384.9848678932</v>
      </c>
      <c r="S12" s="54">
        <v>12587473.735596109</v>
      </c>
      <c r="T12" s="54">
        <v>2167919.8177616978</v>
      </c>
      <c r="U12" s="55">
        <v>1535435.7231382052</v>
      </c>
      <c r="V12" s="82">
        <v>0</v>
      </c>
    </row>
    <row r="13" spans="1:22" x14ac:dyDescent="0.25">
      <c r="A13" s="39" t="s">
        <v>122</v>
      </c>
      <c r="B13" s="75">
        <v>409462263.46277583</v>
      </c>
      <c r="C13" s="53">
        <v>20970332.644093227</v>
      </c>
      <c r="D13" s="54">
        <v>1559688.0829999999</v>
      </c>
      <c r="E13" s="51">
        <v>136404056.15284717</v>
      </c>
      <c r="F13" s="54">
        <v>6967700.8150000013</v>
      </c>
      <c r="G13" s="54">
        <v>3683203.6661821292</v>
      </c>
      <c r="H13" s="54">
        <v>31237608.48647245</v>
      </c>
      <c r="I13" s="54">
        <v>48318746.442825243</v>
      </c>
      <c r="J13" s="54">
        <v>12488207.089267405</v>
      </c>
      <c r="K13" s="54">
        <v>3585957.7629999998</v>
      </c>
      <c r="L13" s="54">
        <v>8147075.806160422</v>
      </c>
      <c r="M13" s="54">
        <v>990152.16213784297</v>
      </c>
      <c r="N13" s="54">
        <v>56346511.280618295</v>
      </c>
      <c r="O13" s="54">
        <v>17117947.016963951</v>
      </c>
      <c r="P13" s="54">
        <v>4458588.742493242</v>
      </c>
      <c r="Q13" s="54">
        <v>23334578.5</v>
      </c>
      <c r="R13" s="54">
        <v>11744800.741079452</v>
      </c>
      <c r="S13" s="54">
        <v>16616105.09353305</v>
      </c>
      <c r="T13" s="54">
        <v>3584843.001324222</v>
      </c>
      <c r="U13" s="55">
        <v>1906159.9757776803</v>
      </c>
      <c r="V13" s="82">
        <v>0</v>
      </c>
    </row>
    <row r="14" spans="1:22" x14ac:dyDescent="0.25">
      <c r="A14" s="39" t="s">
        <v>59</v>
      </c>
      <c r="B14" s="75">
        <v>170225149.89646667</v>
      </c>
      <c r="C14" s="53">
        <v>10542724.35088128</v>
      </c>
      <c r="D14" s="54">
        <v>137693.952884217</v>
      </c>
      <c r="E14" s="51">
        <v>35526122.81538108</v>
      </c>
      <c r="F14" s="54">
        <v>13294117.016343296</v>
      </c>
      <c r="G14" s="54">
        <v>1272008.9145189289</v>
      </c>
      <c r="H14" s="54">
        <v>9288789.9203231577</v>
      </c>
      <c r="I14" s="54">
        <v>25134582.540244509</v>
      </c>
      <c r="J14" s="54">
        <v>9838207.86943019</v>
      </c>
      <c r="K14" s="54">
        <v>2095864.8537661741</v>
      </c>
      <c r="L14" s="54">
        <v>4046853.6291411896</v>
      </c>
      <c r="M14" s="54">
        <v>576829.84904001653</v>
      </c>
      <c r="N14" s="54">
        <v>19540273.925278135</v>
      </c>
      <c r="O14" s="54">
        <v>2374316.4275605949</v>
      </c>
      <c r="P14" s="54">
        <v>2192433.3316847901</v>
      </c>
      <c r="Q14" s="54">
        <v>16170853.600000001</v>
      </c>
      <c r="R14" s="54">
        <v>7347130.9066210845</v>
      </c>
      <c r="S14" s="54">
        <v>8163117.0603624983</v>
      </c>
      <c r="T14" s="54">
        <v>1866809.2407005094</v>
      </c>
      <c r="U14" s="55">
        <v>816419.69230500644</v>
      </c>
      <c r="V14" s="82">
        <v>0</v>
      </c>
    </row>
    <row r="15" spans="1:22" x14ac:dyDescent="0.25">
      <c r="A15" s="39" t="s">
        <v>58</v>
      </c>
      <c r="B15" s="75">
        <v>379011264.66995251</v>
      </c>
      <c r="C15" s="53">
        <v>62634000.697139561</v>
      </c>
      <c r="D15" s="54">
        <v>31401560.33484</v>
      </c>
      <c r="E15" s="51">
        <v>66469683.377104104</v>
      </c>
      <c r="F15" s="54">
        <v>26684106.439918905</v>
      </c>
      <c r="G15" s="54">
        <v>2304454.7133513968</v>
      </c>
      <c r="H15" s="54">
        <v>24844154.466005795</v>
      </c>
      <c r="I15" s="54">
        <v>36382358.042669997</v>
      </c>
      <c r="J15" s="54">
        <v>16432198.678034797</v>
      </c>
      <c r="K15" s="54">
        <v>3030001.6766799996</v>
      </c>
      <c r="L15" s="54">
        <v>4510080.5954806712</v>
      </c>
      <c r="M15" s="54">
        <v>1077427.3984464095</v>
      </c>
      <c r="N15" s="54">
        <v>34062222.761260137</v>
      </c>
      <c r="O15" s="54">
        <v>9240670.3898395859</v>
      </c>
      <c r="P15" s="54">
        <v>4288663.3151379945</v>
      </c>
      <c r="Q15" s="54">
        <v>22322377.370000001</v>
      </c>
      <c r="R15" s="54">
        <v>14487466.832253614</v>
      </c>
      <c r="S15" s="54">
        <v>14721395.417645531</v>
      </c>
      <c r="T15" s="54">
        <v>2275895.6328509226</v>
      </c>
      <c r="U15" s="55">
        <v>1842546.531293039</v>
      </c>
      <c r="V15" s="82">
        <v>0</v>
      </c>
    </row>
    <row r="16" spans="1:22" x14ac:dyDescent="0.25">
      <c r="A16" s="39" t="s">
        <v>57</v>
      </c>
      <c r="B16" s="75">
        <v>501263525.69755954</v>
      </c>
      <c r="C16" s="53">
        <v>58828975.194236055</v>
      </c>
      <c r="D16" s="54">
        <v>2272774.8020000001</v>
      </c>
      <c r="E16" s="51">
        <v>194675576.11327904</v>
      </c>
      <c r="F16" s="54">
        <v>8843489.3892999999</v>
      </c>
      <c r="G16" s="54">
        <v>3697810.5331873558</v>
      </c>
      <c r="H16" s="54">
        <v>38652811.443069577</v>
      </c>
      <c r="I16" s="54">
        <v>48012229.576944813</v>
      </c>
      <c r="J16" s="54">
        <v>17095007.561639078</v>
      </c>
      <c r="K16" s="54">
        <v>3244861.2963999999</v>
      </c>
      <c r="L16" s="54">
        <v>8185190.6983159445</v>
      </c>
      <c r="M16" s="54">
        <v>575636</v>
      </c>
      <c r="N16" s="54">
        <v>48056340.703464419</v>
      </c>
      <c r="O16" s="54">
        <v>5461250.3410190064</v>
      </c>
      <c r="P16" s="54">
        <v>6995063.5999168511</v>
      </c>
      <c r="Q16" s="54">
        <v>23635243.199999996</v>
      </c>
      <c r="R16" s="54">
        <v>12248096.900309507</v>
      </c>
      <c r="S16" s="54">
        <v>15973556.384544227</v>
      </c>
      <c r="T16" s="54">
        <v>2412536.8510350748</v>
      </c>
      <c r="U16" s="55">
        <v>2397075.108898568</v>
      </c>
      <c r="V16" s="82">
        <v>0</v>
      </c>
    </row>
    <row r="17" spans="1:22" x14ac:dyDescent="0.25">
      <c r="A17" s="39" t="s">
        <v>123</v>
      </c>
      <c r="B17" s="75">
        <v>4206505962.2048068</v>
      </c>
      <c r="C17" s="53">
        <v>58797625.926490381</v>
      </c>
      <c r="D17" s="54">
        <v>6426244.400656661</v>
      </c>
      <c r="E17" s="51">
        <v>739044129.66601133</v>
      </c>
      <c r="F17" s="54">
        <v>111486244.31940705</v>
      </c>
      <c r="G17" s="54">
        <v>22125752.966768019</v>
      </c>
      <c r="H17" s="54">
        <v>214769536.89380941</v>
      </c>
      <c r="I17" s="54">
        <v>917616807.98721147</v>
      </c>
      <c r="J17" s="54">
        <v>263888907.56615621</v>
      </c>
      <c r="K17" s="54">
        <v>44179418.97896032</v>
      </c>
      <c r="L17" s="54">
        <v>50861980.445119783</v>
      </c>
      <c r="M17" s="54">
        <v>14381975.883644417</v>
      </c>
      <c r="N17" s="54">
        <v>805691531.63798213</v>
      </c>
      <c r="O17" s="54">
        <v>237389911.35446328</v>
      </c>
      <c r="P17" s="54">
        <v>56931142.019611977</v>
      </c>
      <c r="Q17" s="54">
        <v>353581475.57914776</v>
      </c>
      <c r="R17" s="54">
        <v>103632402.91785848</v>
      </c>
      <c r="S17" s="54">
        <v>151036404.92853925</v>
      </c>
      <c r="T17" s="54">
        <v>34848312.962996975</v>
      </c>
      <c r="U17" s="55">
        <v>19816155.769971691</v>
      </c>
      <c r="V17" s="82">
        <v>0</v>
      </c>
    </row>
    <row r="18" spans="1:22" x14ac:dyDescent="0.25">
      <c r="A18" s="39" t="s">
        <v>56</v>
      </c>
      <c r="B18" s="75">
        <v>228583086.5949561</v>
      </c>
      <c r="C18" s="53">
        <v>40055314.1915984</v>
      </c>
      <c r="D18" s="54">
        <v>276283.85097999999</v>
      </c>
      <c r="E18" s="51">
        <v>38077963.896399647</v>
      </c>
      <c r="F18" s="54">
        <v>7585668.4368196726</v>
      </c>
      <c r="G18" s="54">
        <v>1082346.3557586898</v>
      </c>
      <c r="H18" s="54">
        <v>17732581.433460813</v>
      </c>
      <c r="I18" s="54">
        <v>31584704.200155009</v>
      </c>
      <c r="J18" s="54">
        <v>20218544.650844723</v>
      </c>
      <c r="K18" s="54">
        <v>1445841.8171832873</v>
      </c>
      <c r="L18" s="54">
        <v>3764662.8486447218</v>
      </c>
      <c r="M18" s="54">
        <v>501639</v>
      </c>
      <c r="N18" s="54">
        <v>19783653.194050234</v>
      </c>
      <c r="O18" s="54">
        <v>3198142.5971354102</v>
      </c>
      <c r="P18" s="54">
        <v>2598734.6827492742</v>
      </c>
      <c r="Q18" s="54">
        <v>16017790.829120003</v>
      </c>
      <c r="R18" s="54">
        <v>12026690.013661768</v>
      </c>
      <c r="S18" s="54">
        <v>9427151.0481586624</v>
      </c>
      <c r="T18" s="54">
        <v>1758713.6916434774</v>
      </c>
      <c r="U18" s="55">
        <v>1446659.8565922806</v>
      </c>
      <c r="V18" s="82">
        <v>0</v>
      </c>
    </row>
    <row r="19" spans="1:22" x14ac:dyDescent="0.25">
      <c r="A19" s="39" t="s">
        <v>55</v>
      </c>
      <c r="B19" s="75">
        <v>366211278.95667195</v>
      </c>
      <c r="C19" s="53">
        <v>27270231.527185924</v>
      </c>
      <c r="D19" s="54">
        <v>881511.38269177685</v>
      </c>
      <c r="E19" s="51">
        <v>97768566.408960223</v>
      </c>
      <c r="F19" s="54">
        <v>13428263.165390201</v>
      </c>
      <c r="G19" s="54">
        <v>2423207.5129147437</v>
      </c>
      <c r="H19" s="54">
        <v>15480315.737884063</v>
      </c>
      <c r="I19" s="54">
        <v>53296269.489107996</v>
      </c>
      <c r="J19" s="54">
        <v>23143005.804852653</v>
      </c>
      <c r="K19" s="54">
        <v>1921417.2286</v>
      </c>
      <c r="L19" s="54">
        <v>9153959.2309862114</v>
      </c>
      <c r="M19" s="54">
        <v>1529753.2357160808</v>
      </c>
      <c r="N19" s="54">
        <v>42487259.860777929</v>
      </c>
      <c r="O19" s="54">
        <v>11564355.406060124</v>
      </c>
      <c r="P19" s="54">
        <v>6580970.7546352614</v>
      </c>
      <c r="Q19" s="54">
        <v>25780956</v>
      </c>
      <c r="R19" s="54">
        <v>13951255.461355031</v>
      </c>
      <c r="S19" s="54">
        <v>15134121.545336768</v>
      </c>
      <c r="T19" s="54">
        <v>2834383.0996222254</v>
      </c>
      <c r="U19" s="55">
        <v>1581476.1045947266</v>
      </c>
      <c r="V19" s="82">
        <v>0</v>
      </c>
    </row>
    <row r="20" spans="1:22" x14ac:dyDescent="0.25">
      <c r="A20" s="39" t="s">
        <v>54</v>
      </c>
      <c r="B20" s="75">
        <v>283725533.23959261</v>
      </c>
      <c r="C20" s="53">
        <v>12551978.850186242</v>
      </c>
      <c r="D20" s="54">
        <v>734226.15700000001</v>
      </c>
      <c r="E20" s="51">
        <v>61354505.039836049</v>
      </c>
      <c r="F20" s="54">
        <v>21584780.5524</v>
      </c>
      <c r="G20" s="54">
        <v>2220994.91733944</v>
      </c>
      <c r="H20" s="54">
        <v>16264945.496050954</v>
      </c>
      <c r="I20" s="54">
        <v>47855008.188341945</v>
      </c>
      <c r="J20" s="54">
        <v>29222257.510751545</v>
      </c>
      <c r="K20" s="54">
        <v>2694386.0406999998</v>
      </c>
      <c r="L20" s="54">
        <v>4640627.85815957</v>
      </c>
      <c r="M20" s="54">
        <v>1398789</v>
      </c>
      <c r="N20" s="54">
        <v>27636717.635766372</v>
      </c>
      <c r="O20" s="54">
        <v>3810043.6357082361</v>
      </c>
      <c r="P20" s="54">
        <v>4250686.3247531168</v>
      </c>
      <c r="Q20" s="54">
        <v>21262864.5</v>
      </c>
      <c r="R20" s="54">
        <v>10664569.840140754</v>
      </c>
      <c r="S20" s="54">
        <v>12741649.850140002</v>
      </c>
      <c r="T20" s="54">
        <v>1971606.4753273246</v>
      </c>
      <c r="U20" s="55">
        <v>864895.36699111084</v>
      </c>
      <c r="V20" s="82">
        <v>0</v>
      </c>
    </row>
    <row r="21" spans="1:22" x14ac:dyDescent="0.25">
      <c r="A21" s="39" t="s">
        <v>53</v>
      </c>
      <c r="B21" s="75">
        <v>320623372.95134377</v>
      </c>
      <c r="C21" s="53">
        <v>67337717.759690225</v>
      </c>
      <c r="D21" s="54">
        <v>94788.43823662537</v>
      </c>
      <c r="E21" s="51">
        <v>38732101.524397686</v>
      </c>
      <c r="F21" s="54">
        <v>7122830.442450542</v>
      </c>
      <c r="G21" s="54">
        <v>2223878.9010113045</v>
      </c>
      <c r="H21" s="54">
        <v>41202974.572766759</v>
      </c>
      <c r="I21" s="54">
        <v>48728604.712501936</v>
      </c>
      <c r="J21" s="54">
        <v>20334692.613571797</v>
      </c>
      <c r="K21" s="54">
        <v>2009044.7631000001</v>
      </c>
      <c r="L21" s="54">
        <v>5772581.7221192503</v>
      </c>
      <c r="M21" s="54">
        <v>708570.06695554475</v>
      </c>
      <c r="N21" s="54">
        <v>29248234.710229769</v>
      </c>
      <c r="O21" s="54">
        <v>4874627.6484195357</v>
      </c>
      <c r="P21" s="54">
        <v>4004211.327141609</v>
      </c>
      <c r="Q21" s="54">
        <v>22510013.099999998</v>
      </c>
      <c r="R21" s="54">
        <v>10125351.18885866</v>
      </c>
      <c r="S21" s="54">
        <v>11940599.119627826</v>
      </c>
      <c r="T21" s="54">
        <v>2040799.9550990867</v>
      </c>
      <c r="U21" s="55">
        <v>1611750.3851655475</v>
      </c>
      <c r="V21" s="82">
        <v>0</v>
      </c>
    </row>
    <row r="22" spans="1:22" x14ac:dyDescent="0.25">
      <c r="A22" s="39" t="s">
        <v>124</v>
      </c>
      <c r="B22" s="75">
        <v>397438929.13181269</v>
      </c>
      <c r="C22" s="53">
        <v>21071235.173152905</v>
      </c>
      <c r="D22" s="54">
        <v>324886.79531000007</v>
      </c>
      <c r="E22" s="51">
        <v>63570289.829761833</v>
      </c>
      <c r="F22" s="54">
        <v>33227395.860689983</v>
      </c>
      <c r="G22" s="54">
        <v>2766960.5709775118</v>
      </c>
      <c r="H22" s="54">
        <v>30431744.844892494</v>
      </c>
      <c r="I22" s="54">
        <v>61210761.013640985</v>
      </c>
      <c r="J22" s="54">
        <v>28630769.991678372</v>
      </c>
      <c r="K22" s="54">
        <v>5103670.9047799986</v>
      </c>
      <c r="L22" s="54">
        <v>11186808.418240294</v>
      </c>
      <c r="M22" s="54">
        <v>1338763.3185319682</v>
      </c>
      <c r="N22" s="54">
        <v>51028839.178541891</v>
      </c>
      <c r="O22" s="54">
        <v>12364525.434416216</v>
      </c>
      <c r="P22" s="54">
        <v>8596011.4814011808</v>
      </c>
      <c r="Q22" s="54">
        <v>30166189</v>
      </c>
      <c r="R22" s="54">
        <v>14255041.626495857</v>
      </c>
      <c r="S22" s="54">
        <v>17485479.3585472</v>
      </c>
      <c r="T22" s="54">
        <v>3071500.7845015633</v>
      </c>
      <c r="U22" s="55">
        <v>1608055.5462524942</v>
      </c>
      <c r="V22" s="82">
        <v>0</v>
      </c>
    </row>
    <row r="23" spans="1:22" x14ac:dyDescent="0.25">
      <c r="A23" s="39" t="s">
        <v>125</v>
      </c>
      <c r="B23" s="75">
        <v>552308427.01306236</v>
      </c>
      <c r="C23" s="53">
        <v>31762040.234011073</v>
      </c>
      <c r="D23" s="54">
        <v>1695342.7726323614</v>
      </c>
      <c r="E23" s="51">
        <v>211048846.94512701</v>
      </c>
      <c r="F23" s="54">
        <v>14833413.275447592</v>
      </c>
      <c r="G23" s="54">
        <v>3978953.310590364</v>
      </c>
      <c r="H23" s="54">
        <v>26566330.072385818</v>
      </c>
      <c r="I23" s="54">
        <v>63653340.587337531</v>
      </c>
      <c r="J23" s="54">
        <v>27934182.667475108</v>
      </c>
      <c r="K23" s="54">
        <v>4787848.59147604</v>
      </c>
      <c r="L23" s="54">
        <v>12912009.916103164</v>
      </c>
      <c r="M23" s="54">
        <v>1537535</v>
      </c>
      <c r="N23" s="54">
        <v>58166670.15991617</v>
      </c>
      <c r="O23" s="54">
        <v>15844997.377526382</v>
      </c>
      <c r="P23" s="54">
        <v>8528672.4026805498</v>
      </c>
      <c r="Q23" s="54">
        <v>25454949.599999998</v>
      </c>
      <c r="R23" s="54">
        <v>14922963.441323409</v>
      </c>
      <c r="S23" s="54">
        <v>21391264.670747742</v>
      </c>
      <c r="T23" s="54">
        <v>4919714.5358255878</v>
      </c>
      <c r="U23" s="55">
        <v>2369351.452456377</v>
      </c>
      <c r="V23" s="82">
        <v>0</v>
      </c>
    </row>
    <row r="24" spans="1:22" x14ac:dyDescent="0.25">
      <c r="A24" s="39" t="s">
        <v>52</v>
      </c>
      <c r="B24" s="75">
        <v>498880349.38062149</v>
      </c>
      <c r="C24" s="53">
        <v>17245753.259872846</v>
      </c>
      <c r="D24" s="54">
        <v>550262.06346445461</v>
      </c>
      <c r="E24" s="51">
        <v>127474305.64542019</v>
      </c>
      <c r="F24" s="54">
        <v>15941643.925019026</v>
      </c>
      <c r="G24" s="54">
        <v>4407351.5764788147</v>
      </c>
      <c r="H24" s="54">
        <v>29777145.536668099</v>
      </c>
      <c r="I24" s="54">
        <v>78212897.523594767</v>
      </c>
      <c r="J24" s="54">
        <v>57691017.809666961</v>
      </c>
      <c r="K24" s="54">
        <v>4366308.0978584215</v>
      </c>
      <c r="L24" s="54">
        <v>10929993.269373626</v>
      </c>
      <c r="M24" s="54">
        <v>1246378.7163736061</v>
      </c>
      <c r="N24" s="54">
        <v>56942780.685328662</v>
      </c>
      <c r="O24" s="54">
        <v>14309133.298850276</v>
      </c>
      <c r="P24" s="54">
        <v>9904916.3184149358</v>
      </c>
      <c r="Q24" s="54">
        <v>25680245.500000004</v>
      </c>
      <c r="R24" s="54">
        <v>15924558.103106342</v>
      </c>
      <c r="S24" s="54">
        <v>19655380.481756512</v>
      </c>
      <c r="T24" s="54">
        <v>5771060.607772436</v>
      </c>
      <c r="U24" s="55">
        <v>2849216.9616014953</v>
      </c>
      <c r="V24" s="82">
        <v>0</v>
      </c>
    </row>
    <row r="25" spans="1:22" x14ac:dyDescent="0.25">
      <c r="A25" s="39" t="s">
        <v>51</v>
      </c>
      <c r="B25" s="75">
        <v>15121534165.055183</v>
      </c>
      <c r="C25" s="57">
        <v>7801568.6776851323</v>
      </c>
      <c r="D25" s="58">
        <v>0</v>
      </c>
      <c r="E25" s="51">
        <v>1586063181.8051023</v>
      </c>
      <c r="F25" s="58">
        <v>540608495.97684395</v>
      </c>
      <c r="G25" s="58">
        <v>65618150.489598855</v>
      </c>
      <c r="H25" s="58">
        <v>695313742.73927116</v>
      </c>
      <c r="I25" s="58">
        <v>4165540731.886734</v>
      </c>
      <c r="J25" s="58">
        <v>993425221.79547191</v>
      </c>
      <c r="K25" s="58">
        <v>118486651.74371997</v>
      </c>
      <c r="L25" s="58">
        <v>959992975.13053024</v>
      </c>
      <c r="M25" s="58">
        <v>215610325</v>
      </c>
      <c r="N25" s="58">
        <v>2050736283.7860746</v>
      </c>
      <c r="O25" s="58">
        <v>1387601910.8141322</v>
      </c>
      <c r="P25" s="58">
        <v>525710819.97971773</v>
      </c>
      <c r="Q25" s="58">
        <v>848580564.29999995</v>
      </c>
      <c r="R25" s="58">
        <v>307126743.7407794</v>
      </c>
      <c r="S25" s="58">
        <v>417605148.02131844</v>
      </c>
      <c r="T25" s="58">
        <v>128038992.11024535</v>
      </c>
      <c r="U25" s="59">
        <v>107672657.05795872</v>
      </c>
      <c r="V25" s="83">
        <v>0</v>
      </c>
    </row>
    <row r="26" spans="1:22" s="21" customFormat="1" ht="31.5" x14ac:dyDescent="0.25">
      <c r="A26" s="38" t="s">
        <v>1</v>
      </c>
      <c r="B26" s="48">
        <v>8399737364.1504622</v>
      </c>
      <c r="C26" s="74">
        <v>232809913.76948789</v>
      </c>
      <c r="D26" s="48">
        <v>525808374.50742364</v>
      </c>
      <c r="E26" s="48">
        <v>1511654308.1966512</v>
      </c>
      <c r="F26" s="48">
        <v>252125696.80879146</v>
      </c>
      <c r="G26" s="48">
        <v>65266988.565145254</v>
      </c>
      <c r="H26" s="48">
        <v>515500453.08969474</v>
      </c>
      <c r="I26" s="48">
        <v>1145945073.7860913</v>
      </c>
      <c r="J26" s="48">
        <v>827721049.39067173</v>
      </c>
      <c r="K26" s="48">
        <v>81387855.076781824</v>
      </c>
      <c r="L26" s="48">
        <v>254096765.01337621</v>
      </c>
      <c r="M26" s="48">
        <v>29089232.384413354</v>
      </c>
      <c r="N26" s="48">
        <v>1047837883.0033243</v>
      </c>
      <c r="O26" s="48">
        <v>366204123.80546373</v>
      </c>
      <c r="P26" s="48">
        <v>234434867.85579973</v>
      </c>
      <c r="Q26" s="48">
        <v>534180898.34545612</v>
      </c>
      <c r="R26" s="48">
        <v>250276692.79584718</v>
      </c>
      <c r="S26" s="48">
        <v>386947046.34867346</v>
      </c>
      <c r="T26" s="48">
        <v>97965565.912492394</v>
      </c>
      <c r="U26" s="48">
        <v>40484575.494876355</v>
      </c>
      <c r="V26" s="48">
        <v>0</v>
      </c>
    </row>
    <row r="27" spans="1:22" x14ac:dyDescent="0.25">
      <c r="A27" s="38" t="s">
        <v>158</v>
      </c>
      <c r="B27" s="48">
        <v>248140392.09586692</v>
      </c>
      <c r="C27" s="50">
        <v>13772861.063868903</v>
      </c>
      <c r="D27" s="51">
        <v>30467121.698350005</v>
      </c>
      <c r="E27" s="51">
        <v>40610371.340517163</v>
      </c>
      <c r="F27" s="51">
        <v>11161033.508236106</v>
      </c>
      <c r="G27" s="51">
        <v>2080334.8002748259</v>
      </c>
      <c r="H27" s="51">
        <v>8192598.4333801754</v>
      </c>
      <c r="I27" s="51">
        <v>19336326.52834563</v>
      </c>
      <c r="J27" s="51">
        <v>28399935.385229111</v>
      </c>
      <c r="K27" s="51">
        <v>2286952.1726135593</v>
      </c>
      <c r="L27" s="51">
        <v>5816322.1715110186</v>
      </c>
      <c r="M27" s="51">
        <v>687062</v>
      </c>
      <c r="N27" s="51">
        <v>22553893.427408062</v>
      </c>
      <c r="O27" s="51">
        <v>5244754.842534489</v>
      </c>
      <c r="P27" s="51">
        <v>3091166.9133948116</v>
      </c>
      <c r="Q27" s="51">
        <v>26740979.199999992</v>
      </c>
      <c r="R27" s="51">
        <v>9043753.6282276772</v>
      </c>
      <c r="S27" s="51">
        <v>15963789.632409703</v>
      </c>
      <c r="T27" s="51">
        <v>1936975.862457175</v>
      </c>
      <c r="U27" s="51">
        <v>754159.48710852151</v>
      </c>
      <c r="V27" s="52">
        <v>0</v>
      </c>
    </row>
    <row r="28" spans="1:22" x14ac:dyDescent="0.25">
      <c r="A28" s="39" t="s">
        <v>50</v>
      </c>
      <c r="B28" s="48">
        <v>578649148.89663577</v>
      </c>
      <c r="C28" s="53">
        <v>9800467.3946714196</v>
      </c>
      <c r="D28" s="54">
        <v>191568599.28975448</v>
      </c>
      <c r="E28" s="51">
        <v>64415515.149170935</v>
      </c>
      <c r="F28" s="54">
        <v>14754690.34009999</v>
      </c>
      <c r="G28" s="54">
        <v>2697628.1565672494</v>
      </c>
      <c r="H28" s="54">
        <v>54769709.479611114</v>
      </c>
      <c r="I28" s="54">
        <v>27237506.887117557</v>
      </c>
      <c r="J28" s="54">
        <v>41925532.324337885</v>
      </c>
      <c r="K28" s="54">
        <v>3896534.3555967081</v>
      </c>
      <c r="L28" s="54">
        <v>7915120.8031465691</v>
      </c>
      <c r="M28" s="54">
        <v>994672.292772569</v>
      </c>
      <c r="N28" s="54">
        <v>35786881.026338384</v>
      </c>
      <c r="O28" s="54">
        <v>12075434.446894407</v>
      </c>
      <c r="P28" s="54">
        <v>23983686.886551991</v>
      </c>
      <c r="Q28" s="54">
        <v>39253439.864499994</v>
      </c>
      <c r="R28" s="54">
        <v>17649727.820588339</v>
      </c>
      <c r="S28" s="54">
        <v>23802834.904541768</v>
      </c>
      <c r="T28" s="54">
        <v>3901350.0423993375</v>
      </c>
      <c r="U28" s="54">
        <v>2219817.4319750858</v>
      </c>
      <c r="V28" s="55">
        <v>0</v>
      </c>
    </row>
    <row r="29" spans="1:22" x14ac:dyDescent="0.25">
      <c r="A29" s="39" t="s">
        <v>49</v>
      </c>
      <c r="B29" s="48">
        <v>713043881.54792106</v>
      </c>
      <c r="C29" s="53">
        <v>29583351.537331674</v>
      </c>
      <c r="D29" s="54">
        <v>204198136.85541999</v>
      </c>
      <c r="E29" s="51">
        <v>96878751.0012739</v>
      </c>
      <c r="F29" s="54">
        <v>15969494.24605</v>
      </c>
      <c r="G29" s="54">
        <v>2416958.2772600618</v>
      </c>
      <c r="H29" s="54">
        <v>39639890.299062148</v>
      </c>
      <c r="I29" s="54">
        <v>48935893.836688817</v>
      </c>
      <c r="J29" s="54">
        <v>78645127.614164203</v>
      </c>
      <c r="K29" s="54">
        <v>7177516.5351949986</v>
      </c>
      <c r="L29" s="54">
        <v>9185995.995654963</v>
      </c>
      <c r="M29" s="54">
        <v>1167546.6143404674</v>
      </c>
      <c r="N29" s="54">
        <v>46404670.470060676</v>
      </c>
      <c r="O29" s="54">
        <v>8610288.0545618255</v>
      </c>
      <c r="P29" s="54">
        <v>10861240.022643501</v>
      </c>
      <c r="Q29" s="54">
        <v>55953341.785856009</v>
      </c>
      <c r="R29" s="54">
        <v>19673020.829999678</v>
      </c>
      <c r="S29" s="54">
        <v>30500848.947227322</v>
      </c>
      <c r="T29" s="54">
        <v>5241762.7140299175</v>
      </c>
      <c r="U29" s="54">
        <v>2000045.9111010334</v>
      </c>
      <c r="V29" s="55">
        <v>0</v>
      </c>
    </row>
    <row r="30" spans="1:22" ht="31.5" x14ac:dyDescent="0.25">
      <c r="A30" s="39" t="s">
        <v>48</v>
      </c>
      <c r="B30" s="48">
        <v>261772475.56574014</v>
      </c>
      <c r="C30" s="53">
        <v>2184233.24554</v>
      </c>
      <c r="D30" s="54">
        <v>190431872.89642</v>
      </c>
      <c r="E30" s="51">
        <v>496318.28522888629</v>
      </c>
      <c r="F30" s="54">
        <v>2184825.3793900004</v>
      </c>
      <c r="G30" s="54">
        <v>85315.716555715553</v>
      </c>
      <c r="H30" s="54">
        <v>20420228.349921376</v>
      </c>
      <c r="I30" s="54">
        <v>1841849.6644800543</v>
      </c>
      <c r="J30" s="54">
        <v>20352299.397835415</v>
      </c>
      <c r="K30" s="54">
        <v>315179.47827799997</v>
      </c>
      <c r="L30" s="54">
        <v>2135056.0342162238</v>
      </c>
      <c r="M30" s="54">
        <v>0</v>
      </c>
      <c r="N30" s="54">
        <v>2310367.6911249999</v>
      </c>
      <c r="O30" s="54">
        <v>1808073.470411842</v>
      </c>
      <c r="P30" s="54">
        <v>2644329.2750939727</v>
      </c>
      <c r="Q30" s="54">
        <v>9311764.9415199999</v>
      </c>
      <c r="R30" s="54">
        <v>1994689.4695553344</v>
      </c>
      <c r="S30" s="54">
        <v>2167209.1742793387</v>
      </c>
      <c r="T30" s="54">
        <v>827851.3885197551</v>
      </c>
      <c r="U30" s="54">
        <v>261011.70736922167</v>
      </c>
      <c r="V30" s="55">
        <v>0</v>
      </c>
    </row>
    <row r="31" spans="1:22" ht="31.5" x14ac:dyDescent="0.25">
      <c r="A31" s="39" t="s">
        <v>86</v>
      </c>
      <c r="B31" s="48">
        <v>451271405.95627701</v>
      </c>
      <c r="C31" s="53">
        <v>27399118.29179167</v>
      </c>
      <c r="D31" s="54">
        <v>13766263.959000001</v>
      </c>
      <c r="E31" s="51">
        <v>96382432.716044992</v>
      </c>
      <c r="F31" s="54">
        <v>13784668.866659999</v>
      </c>
      <c r="G31" s="54">
        <v>2331642.5541185415</v>
      </c>
      <c r="H31" s="54">
        <v>19219661.949140772</v>
      </c>
      <c r="I31" s="54">
        <v>47094044.172208764</v>
      </c>
      <c r="J31" s="54">
        <v>58292828.216328777</v>
      </c>
      <c r="K31" s="54">
        <v>6862337.0310130008</v>
      </c>
      <c r="L31" s="54">
        <v>7050939.9614387397</v>
      </c>
      <c r="M31" s="54">
        <v>1167546.6143404674</v>
      </c>
      <c r="N31" s="54">
        <v>44094302.778935686</v>
      </c>
      <c r="O31" s="54">
        <v>6802214.5841499846</v>
      </c>
      <c r="P31" s="54">
        <v>8216910.7475495301</v>
      </c>
      <c r="Q31" s="54">
        <v>46641576.844336003</v>
      </c>
      <c r="R31" s="54">
        <v>17678331.360444341</v>
      </c>
      <c r="S31" s="54">
        <v>28333639.772947982</v>
      </c>
      <c r="T31" s="54">
        <v>4413911.3255101638</v>
      </c>
      <c r="U31" s="54">
        <v>1739034.210317617</v>
      </c>
      <c r="V31" s="55">
        <v>0</v>
      </c>
    </row>
    <row r="32" spans="1:22" x14ac:dyDescent="0.25">
      <c r="A32" s="38" t="s">
        <v>159</v>
      </c>
      <c r="B32" s="48">
        <v>509931657.56964338</v>
      </c>
      <c r="C32" s="53">
        <v>24410922.531902969</v>
      </c>
      <c r="D32" s="54">
        <v>186738.14031999998</v>
      </c>
      <c r="E32" s="51">
        <v>174447808.21526438</v>
      </c>
      <c r="F32" s="54">
        <v>15302681.4309792</v>
      </c>
      <c r="G32" s="54">
        <v>4089036.2073330181</v>
      </c>
      <c r="H32" s="54">
        <v>31626389.629356705</v>
      </c>
      <c r="I32" s="54">
        <v>59349475.626863122</v>
      </c>
      <c r="J32" s="54">
        <v>63435398.136411242</v>
      </c>
      <c r="K32" s="54">
        <v>2766273.951356994</v>
      </c>
      <c r="L32" s="54">
        <v>9736202.6535609551</v>
      </c>
      <c r="M32" s="54">
        <v>1212683</v>
      </c>
      <c r="N32" s="54">
        <v>39460136.33582224</v>
      </c>
      <c r="O32" s="54">
        <v>12382101.796119072</v>
      </c>
      <c r="P32" s="54">
        <v>6711821.5040590037</v>
      </c>
      <c r="Q32" s="54">
        <v>29960500.199999999</v>
      </c>
      <c r="R32" s="54">
        <v>10127398.575049957</v>
      </c>
      <c r="S32" s="54">
        <v>17403246.311721407</v>
      </c>
      <c r="T32" s="54">
        <v>4586072.3702660268</v>
      </c>
      <c r="U32" s="54">
        <v>2736770.9532571184</v>
      </c>
      <c r="V32" s="55">
        <v>0</v>
      </c>
    </row>
    <row r="33" spans="1:22" x14ac:dyDescent="0.25">
      <c r="A33" s="39" t="s">
        <v>47</v>
      </c>
      <c r="B33" s="48">
        <v>417094862.00575942</v>
      </c>
      <c r="C33" s="53">
        <v>24180510.46464888</v>
      </c>
      <c r="D33" s="54">
        <v>11958187.82200695</v>
      </c>
      <c r="E33" s="51">
        <v>87607536.436934888</v>
      </c>
      <c r="F33" s="54">
        <v>11829131.895346824</v>
      </c>
      <c r="G33" s="54">
        <v>3604857.4069201462</v>
      </c>
      <c r="H33" s="54">
        <v>26941566.620145142</v>
      </c>
      <c r="I33" s="54">
        <v>47907241.338051967</v>
      </c>
      <c r="J33" s="54">
        <v>35655684.595728509</v>
      </c>
      <c r="K33" s="54">
        <v>3514775.9003930846</v>
      </c>
      <c r="L33" s="54">
        <v>7287418.645806957</v>
      </c>
      <c r="M33" s="54">
        <v>1450473</v>
      </c>
      <c r="N33" s="54">
        <v>68007107.865519583</v>
      </c>
      <c r="O33" s="54">
        <v>11019024.17050641</v>
      </c>
      <c r="P33" s="54">
        <v>12584294.360134672</v>
      </c>
      <c r="Q33" s="54">
        <v>29556244.779999994</v>
      </c>
      <c r="R33" s="54">
        <v>12019670.351602089</v>
      </c>
      <c r="S33" s="54">
        <v>16460993.919303577</v>
      </c>
      <c r="T33" s="54">
        <v>3332399.4534244896</v>
      </c>
      <c r="U33" s="54">
        <v>2177742.9792851629</v>
      </c>
      <c r="V33" s="55">
        <v>0</v>
      </c>
    </row>
    <row r="34" spans="1:22" x14ac:dyDescent="0.25">
      <c r="A34" s="38" t="s">
        <v>160</v>
      </c>
      <c r="B34" s="48">
        <v>953668330.92564428</v>
      </c>
      <c r="C34" s="53">
        <v>42315470.985813133</v>
      </c>
      <c r="D34" s="54">
        <v>5430453.8351423526</v>
      </c>
      <c r="E34" s="51">
        <v>280931302.27557969</v>
      </c>
      <c r="F34" s="54">
        <v>50093935.976095319</v>
      </c>
      <c r="G34" s="54">
        <v>6471363.5529762264</v>
      </c>
      <c r="H34" s="54">
        <v>94963882.67801857</v>
      </c>
      <c r="I34" s="54">
        <v>108168191.05016756</v>
      </c>
      <c r="J34" s="54">
        <v>124463011.16829154</v>
      </c>
      <c r="K34" s="54">
        <v>6402259.9091879996</v>
      </c>
      <c r="L34" s="54">
        <v>5359429.409857206</v>
      </c>
      <c r="M34" s="54">
        <v>1988233</v>
      </c>
      <c r="N34" s="54">
        <v>95895885.550383851</v>
      </c>
      <c r="O34" s="54">
        <v>18599330.559102468</v>
      </c>
      <c r="P34" s="54">
        <v>11579858.979127701</v>
      </c>
      <c r="Q34" s="54">
        <v>43909834.515100002</v>
      </c>
      <c r="R34" s="54">
        <v>18541510.383551251</v>
      </c>
      <c r="S34" s="54">
        <v>29683236.947796226</v>
      </c>
      <c r="T34" s="54">
        <v>6935810.4458248522</v>
      </c>
      <c r="U34" s="54">
        <v>1935329.7036284441</v>
      </c>
      <c r="V34" s="55">
        <v>0</v>
      </c>
    </row>
    <row r="35" spans="1:22" x14ac:dyDescent="0.25">
      <c r="A35" s="39" t="s">
        <v>46</v>
      </c>
      <c r="B35" s="48">
        <v>467006457.65904039</v>
      </c>
      <c r="C35" s="53">
        <v>49388816.721334785</v>
      </c>
      <c r="D35" s="54">
        <v>67118612.373236015</v>
      </c>
      <c r="E35" s="51">
        <v>39731150.86271394</v>
      </c>
      <c r="F35" s="54">
        <v>23468963.618556917</v>
      </c>
      <c r="G35" s="54">
        <v>4843219.3580200793</v>
      </c>
      <c r="H35" s="54">
        <v>28890356.232343331</v>
      </c>
      <c r="I35" s="54">
        <v>44320033.455797128</v>
      </c>
      <c r="J35" s="54">
        <v>43397432.028694674</v>
      </c>
      <c r="K35" s="54">
        <v>7605495.1102000009</v>
      </c>
      <c r="L35" s="54">
        <v>5537156.1458004275</v>
      </c>
      <c r="M35" s="54">
        <v>640170.30000000005</v>
      </c>
      <c r="N35" s="54">
        <v>28798495.204561211</v>
      </c>
      <c r="O35" s="54">
        <v>14690161.719969137</v>
      </c>
      <c r="P35" s="54">
        <v>6975266.8876410834</v>
      </c>
      <c r="Q35" s="54">
        <v>54681456.400000013</v>
      </c>
      <c r="R35" s="54">
        <v>13758718.50832789</v>
      </c>
      <c r="S35" s="54">
        <v>26501947.143051989</v>
      </c>
      <c r="T35" s="54">
        <v>3914092.1263392773</v>
      </c>
      <c r="U35" s="54">
        <v>2744913.4624524475</v>
      </c>
      <c r="V35" s="55">
        <v>0</v>
      </c>
    </row>
    <row r="36" spans="1:22" x14ac:dyDescent="0.25">
      <c r="A36" s="39" t="s">
        <v>45</v>
      </c>
      <c r="B36" s="48">
        <v>253056830.30749854</v>
      </c>
      <c r="C36" s="53">
        <v>15966110.77786959</v>
      </c>
      <c r="D36" s="54">
        <v>2602817.7847999996</v>
      </c>
      <c r="E36" s="51">
        <v>87326754.75218603</v>
      </c>
      <c r="F36" s="54">
        <v>8784057.8475000039</v>
      </c>
      <c r="G36" s="54">
        <v>2006236.8550004733</v>
      </c>
      <c r="H36" s="54">
        <v>32134287.09343382</v>
      </c>
      <c r="I36" s="54">
        <v>21487262.355011854</v>
      </c>
      <c r="J36" s="54">
        <v>15266944.576328626</v>
      </c>
      <c r="K36" s="54">
        <v>2621377.4505384713</v>
      </c>
      <c r="L36" s="54">
        <v>3534113.5426962152</v>
      </c>
      <c r="M36" s="54">
        <v>507314.69999999995</v>
      </c>
      <c r="N36" s="54">
        <v>18108492.056173924</v>
      </c>
      <c r="O36" s="54">
        <v>5509565.1573963892</v>
      </c>
      <c r="P36" s="54">
        <v>1819453.6616960936</v>
      </c>
      <c r="Q36" s="54">
        <v>14021068.800000001</v>
      </c>
      <c r="R36" s="54">
        <v>7319855.8397933636</v>
      </c>
      <c r="S36" s="54">
        <v>10766536.033458827</v>
      </c>
      <c r="T36" s="54">
        <v>2551118.3948902129</v>
      </c>
      <c r="U36" s="54">
        <v>723462.62872466934</v>
      </c>
      <c r="V36" s="55">
        <v>0</v>
      </c>
    </row>
    <row r="37" spans="1:22" x14ac:dyDescent="0.25">
      <c r="A37" s="38" t="s">
        <v>161</v>
      </c>
      <c r="B37" s="48">
        <v>159206139.09677264</v>
      </c>
      <c r="C37" s="53">
        <v>15840654.479105178</v>
      </c>
      <c r="D37" s="54">
        <v>568395.19390000007</v>
      </c>
      <c r="E37" s="51">
        <v>24556043.966243319</v>
      </c>
      <c r="F37" s="54">
        <v>5247754.0079999994</v>
      </c>
      <c r="G37" s="54">
        <v>2533357.0475259079</v>
      </c>
      <c r="H37" s="54">
        <v>10170996.641041284</v>
      </c>
      <c r="I37" s="54">
        <v>22275473.465804357</v>
      </c>
      <c r="J37" s="54">
        <v>15100253.874230307</v>
      </c>
      <c r="K37" s="54">
        <v>2485310.9503000001</v>
      </c>
      <c r="L37" s="54">
        <v>3614303.9389611697</v>
      </c>
      <c r="M37" s="54">
        <v>532806</v>
      </c>
      <c r="N37" s="54">
        <v>16942040.208265334</v>
      </c>
      <c r="O37" s="54">
        <v>1994343.1406731415</v>
      </c>
      <c r="P37" s="54">
        <v>2396696.6551396307</v>
      </c>
      <c r="Q37" s="54">
        <v>17452248.800000001</v>
      </c>
      <c r="R37" s="54">
        <v>5571234.9401884405</v>
      </c>
      <c r="S37" s="54">
        <v>8989596.8290404752</v>
      </c>
      <c r="T37" s="54">
        <v>1762939.9544274313</v>
      </c>
      <c r="U37" s="54">
        <v>1171689.0039266925</v>
      </c>
      <c r="V37" s="55">
        <v>0</v>
      </c>
    </row>
    <row r="38" spans="1:22" x14ac:dyDescent="0.25">
      <c r="A38" s="39" t="s">
        <v>44</v>
      </c>
      <c r="B38" s="48">
        <v>4099939664.0456796</v>
      </c>
      <c r="C38" s="57">
        <v>7550747.8129413752</v>
      </c>
      <c r="D38" s="58">
        <v>11709311.514493767</v>
      </c>
      <c r="E38" s="51">
        <v>615149074.19676709</v>
      </c>
      <c r="F38" s="58">
        <v>95513953.937927127</v>
      </c>
      <c r="G38" s="58">
        <v>34523996.903267257</v>
      </c>
      <c r="H38" s="58">
        <v>188170775.98330247</v>
      </c>
      <c r="I38" s="58">
        <v>746927669.24224329</v>
      </c>
      <c r="J38" s="58">
        <v>381431729.68725556</v>
      </c>
      <c r="K38" s="58">
        <v>42631358.741400003</v>
      </c>
      <c r="L38" s="58">
        <v>196110701.70638075</v>
      </c>
      <c r="M38" s="58">
        <v>19908271.477300316</v>
      </c>
      <c r="N38" s="58">
        <v>675880280.85879087</v>
      </c>
      <c r="O38" s="58">
        <v>276079119.91770637</v>
      </c>
      <c r="P38" s="58">
        <v>154431381.98541123</v>
      </c>
      <c r="Q38" s="58">
        <v>222651784</v>
      </c>
      <c r="R38" s="58">
        <v>136571801.91851848</v>
      </c>
      <c r="S38" s="58">
        <v>206874015.6801222</v>
      </c>
      <c r="T38" s="58">
        <v>63803044.548433661</v>
      </c>
      <c r="U38" s="58">
        <v>24020643.933417186</v>
      </c>
      <c r="V38" s="59">
        <v>0</v>
      </c>
    </row>
    <row r="39" spans="1:22" s="21" customFormat="1" x14ac:dyDescent="0.25">
      <c r="A39" s="38" t="s">
        <v>2</v>
      </c>
      <c r="B39" s="48">
        <v>5448896168.9554234</v>
      </c>
      <c r="C39" s="74">
        <v>591140142.93612027</v>
      </c>
      <c r="D39" s="48">
        <v>168947763.4650282</v>
      </c>
      <c r="E39" s="48">
        <v>734010037.87421858</v>
      </c>
      <c r="F39" s="48">
        <v>158391190.55072343</v>
      </c>
      <c r="G39" s="48">
        <v>40455514.131569497</v>
      </c>
      <c r="H39" s="48">
        <v>375310901.85786164</v>
      </c>
      <c r="I39" s="48">
        <v>814792798.19982445</v>
      </c>
      <c r="J39" s="48">
        <v>547194210.02081978</v>
      </c>
      <c r="K39" s="48">
        <v>104872005.17834844</v>
      </c>
      <c r="L39" s="48">
        <v>109452099.72109342</v>
      </c>
      <c r="M39" s="48">
        <v>9989157.8125049565</v>
      </c>
      <c r="N39" s="48">
        <v>648082233.21469069</v>
      </c>
      <c r="O39" s="48">
        <v>142367803.50119147</v>
      </c>
      <c r="P39" s="48">
        <v>125181947.1800783</v>
      </c>
      <c r="Q39" s="48">
        <v>383867463.70080006</v>
      </c>
      <c r="R39" s="48">
        <v>164463411.59352633</v>
      </c>
      <c r="S39" s="48">
        <v>239340359.22559118</v>
      </c>
      <c r="T39" s="48">
        <v>61223471.513419561</v>
      </c>
      <c r="U39" s="48">
        <v>29813657.278013207</v>
      </c>
      <c r="V39" s="48">
        <v>0</v>
      </c>
    </row>
    <row r="40" spans="1:22" x14ac:dyDescent="0.25">
      <c r="A40" s="39" t="s">
        <v>43</v>
      </c>
      <c r="B40" s="48">
        <v>101102695.62080485</v>
      </c>
      <c r="C40" s="50">
        <v>13857924.821231356</v>
      </c>
      <c r="D40" s="51">
        <v>1069812.7670320305</v>
      </c>
      <c r="E40" s="51">
        <v>16032674.110327452</v>
      </c>
      <c r="F40" s="51">
        <v>1265277.0362686384</v>
      </c>
      <c r="G40" s="51">
        <v>738953.88522600452</v>
      </c>
      <c r="H40" s="51">
        <v>6541330.475239004</v>
      </c>
      <c r="I40" s="51">
        <v>13554149.507081725</v>
      </c>
      <c r="J40" s="51">
        <v>3534898.1099789487</v>
      </c>
      <c r="K40" s="51">
        <v>1181560.5100811874</v>
      </c>
      <c r="L40" s="51">
        <v>1897172.9700933818</v>
      </c>
      <c r="M40" s="51">
        <v>7129</v>
      </c>
      <c r="N40" s="51">
        <v>17249372.825865842</v>
      </c>
      <c r="O40" s="51">
        <v>1767909.8364431283</v>
      </c>
      <c r="P40" s="51">
        <v>1598037.2040424326</v>
      </c>
      <c r="Q40" s="51">
        <v>9137249.1999999993</v>
      </c>
      <c r="R40" s="51">
        <v>4703018.7106829183</v>
      </c>
      <c r="S40" s="51">
        <v>5166865.979400021</v>
      </c>
      <c r="T40" s="51">
        <v>1498671.085829735</v>
      </c>
      <c r="U40" s="51">
        <v>300687.5859810462</v>
      </c>
      <c r="V40" s="52">
        <v>0</v>
      </c>
    </row>
    <row r="41" spans="1:22" x14ac:dyDescent="0.25">
      <c r="A41" s="39" t="s">
        <v>42</v>
      </c>
      <c r="B41" s="48">
        <v>69564170.70379281</v>
      </c>
      <c r="C41" s="53">
        <v>19383750.726864945</v>
      </c>
      <c r="D41" s="54">
        <v>608220.67580000008</v>
      </c>
      <c r="E41" s="51">
        <v>594983.06922499044</v>
      </c>
      <c r="F41" s="54">
        <v>576105.7942499998</v>
      </c>
      <c r="G41" s="54">
        <v>189977.37367580755</v>
      </c>
      <c r="H41" s="54">
        <v>2717042.1724505229</v>
      </c>
      <c r="I41" s="54">
        <v>4169783.1016448596</v>
      </c>
      <c r="J41" s="54">
        <v>15174575.99248334</v>
      </c>
      <c r="K41" s="54">
        <v>161040.68095999997</v>
      </c>
      <c r="L41" s="54">
        <v>677623.89824508689</v>
      </c>
      <c r="M41" s="54">
        <v>64016.801500714035</v>
      </c>
      <c r="N41" s="54">
        <v>4535872.3352096686</v>
      </c>
      <c r="O41" s="54">
        <v>353768.42398199998</v>
      </c>
      <c r="P41" s="54">
        <v>603633.69684465311</v>
      </c>
      <c r="Q41" s="54">
        <v>12579460.100000001</v>
      </c>
      <c r="R41" s="54">
        <v>3260303.1900795316</v>
      </c>
      <c r="S41" s="54">
        <v>3117238.0336230807</v>
      </c>
      <c r="T41" s="54">
        <v>715759.93848896155</v>
      </c>
      <c r="U41" s="54">
        <v>81014.698464649991</v>
      </c>
      <c r="V41" s="55">
        <v>0</v>
      </c>
    </row>
    <row r="42" spans="1:22" x14ac:dyDescent="0.25">
      <c r="A42" s="39" t="s">
        <v>10</v>
      </c>
      <c r="B42" s="48">
        <v>362671747.16303533</v>
      </c>
      <c r="C42" s="53">
        <v>32329471.723016173</v>
      </c>
      <c r="D42" s="54">
        <v>8688978.2772557084</v>
      </c>
      <c r="E42" s="51">
        <v>33182815.637040861</v>
      </c>
      <c r="F42" s="54">
        <v>18573892.39364</v>
      </c>
      <c r="G42" s="54">
        <v>4030111.0644889101</v>
      </c>
      <c r="H42" s="54">
        <v>11107692.090359718</v>
      </c>
      <c r="I42" s="54">
        <v>52383748.524317712</v>
      </c>
      <c r="J42" s="54">
        <v>16634648.481422691</v>
      </c>
      <c r="K42" s="54">
        <v>9367599.2715199981</v>
      </c>
      <c r="L42" s="54">
        <v>9446116.9890320543</v>
      </c>
      <c r="M42" s="54">
        <v>1526705.9</v>
      </c>
      <c r="N42" s="54">
        <v>59798297.576535143</v>
      </c>
      <c r="O42" s="54">
        <v>7077685.5949867386</v>
      </c>
      <c r="P42" s="54">
        <v>8847983.2761082426</v>
      </c>
      <c r="Q42" s="54">
        <v>38123718.700000003</v>
      </c>
      <c r="R42" s="54">
        <v>14577791.076143105</v>
      </c>
      <c r="S42" s="54">
        <v>28776135.659312565</v>
      </c>
      <c r="T42" s="54">
        <v>5439974.8691613637</v>
      </c>
      <c r="U42" s="54">
        <v>2758380.0586944148</v>
      </c>
      <c r="V42" s="55">
        <v>0</v>
      </c>
    </row>
    <row r="43" spans="1:22" x14ac:dyDescent="0.25">
      <c r="A43" s="39" t="s">
        <v>41</v>
      </c>
      <c r="B43" s="48">
        <v>2257074474.6573129</v>
      </c>
      <c r="C43" s="53">
        <v>240661055.07100499</v>
      </c>
      <c r="D43" s="54">
        <v>14419317.679568797</v>
      </c>
      <c r="E43" s="51">
        <v>230920119.06161213</v>
      </c>
      <c r="F43" s="54">
        <v>52343615.892492875</v>
      </c>
      <c r="G43" s="54">
        <v>15627658.570968503</v>
      </c>
      <c r="H43" s="54">
        <v>146247061.61872327</v>
      </c>
      <c r="I43" s="54">
        <v>371161867.88019109</v>
      </c>
      <c r="J43" s="54">
        <v>342072930.05933428</v>
      </c>
      <c r="K43" s="54">
        <v>64957755.155200005</v>
      </c>
      <c r="L43" s="54">
        <v>49282734.149483979</v>
      </c>
      <c r="M43" s="54">
        <v>3573834.515797358</v>
      </c>
      <c r="N43" s="54">
        <v>262777910.24567837</v>
      </c>
      <c r="O43" s="54">
        <v>62773258.160547435</v>
      </c>
      <c r="P43" s="54">
        <v>64632846.645424843</v>
      </c>
      <c r="Q43" s="54">
        <v>125969945.90000001</v>
      </c>
      <c r="R43" s="54">
        <v>64923826.296610489</v>
      </c>
      <c r="S43" s="54">
        <v>95990462.714157164</v>
      </c>
      <c r="T43" s="54">
        <v>37436591.303927369</v>
      </c>
      <c r="U43" s="54">
        <v>11301683.736589506</v>
      </c>
      <c r="V43" s="55">
        <v>0</v>
      </c>
    </row>
    <row r="44" spans="1:22" x14ac:dyDescent="0.25">
      <c r="A44" s="38" t="s">
        <v>162</v>
      </c>
      <c r="B44" s="48">
        <v>368485352.63134104</v>
      </c>
      <c r="C44" s="53">
        <v>23969212.070854481</v>
      </c>
      <c r="D44" s="54">
        <v>96782398.841019839</v>
      </c>
      <c r="E44" s="51">
        <v>14271155.556973945</v>
      </c>
      <c r="F44" s="54">
        <v>9826386.5414080024</v>
      </c>
      <c r="G44" s="54">
        <v>2716085.1006885595</v>
      </c>
      <c r="H44" s="54">
        <v>37765740.412262417</v>
      </c>
      <c r="I44" s="54">
        <v>37286810.257830039</v>
      </c>
      <c r="J44" s="54">
        <v>31131036.537694003</v>
      </c>
      <c r="K44" s="54">
        <v>4960206.6852672379</v>
      </c>
      <c r="L44" s="54">
        <v>4397334.8934291825</v>
      </c>
      <c r="M44" s="54">
        <v>798524.6952068836</v>
      </c>
      <c r="N44" s="54">
        <v>28519549.974032521</v>
      </c>
      <c r="O44" s="54">
        <v>3980332.6594566177</v>
      </c>
      <c r="P44" s="54">
        <v>9878459.17699668</v>
      </c>
      <c r="Q44" s="54">
        <v>33699121.899999999</v>
      </c>
      <c r="R44" s="54">
        <v>10019233.389612211</v>
      </c>
      <c r="S44" s="54">
        <v>14975396.665976027</v>
      </c>
      <c r="T44" s="54">
        <v>2346634.0717800329</v>
      </c>
      <c r="U44" s="54">
        <v>1161733.2008523692</v>
      </c>
      <c r="V44" s="55">
        <v>0</v>
      </c>
    </row>
    <row r="45" spans="1:22" x14ac:dyDescent="0.25">
      <c r="A45" s="39" t="s">
        <v>40</v>
      </c>
      <c r="B45" s="48">
        <v>825586466.73914242</v>
      </c>
      <c r="C45" s="53">
        <v>98764680.533003166</v>
      </c>
      <c r="D45" s="54">
        <v>35381026.841434002</v>
      </c>
      <c r="E45" s="51">
        <v>177751355.63426489</v>
      </c>
      <c r="F45" s="54">
        <v>13856938.117975004</v>
      </c>
      <c r="G45" s="54">
        <v>5601879.1561709866</v>
      </c>
      <c r="H45" s="54">
        <v>69433891.516365051</v>
      </c>
      <c r="I45" s="54">
        <v>93200315.060720742</v>
      </c>
      <c r="J45" s="54">
        <v>47590224.142273813</v>
      </c>
      <c r="K45" s="54">
        <v>5473895.2533999998</v>
      </c>
      <c r="L45" s="54">
        <v>15121432.176014878</v>
      </c>
      <c r="M45" s="54">
        <v>1121103</v>
      </c>
      <c r="N45" s="54">
        <v>86282318.376692891</v>
      </c>
      <c r="O45" s="54">
        <v>27916570.267521001</v>
      </c>
      <c r="P45" s="54">
        <v>16159734.390930152</v>
      </c>
      <c r="Q45" s="54">
        <v>63824962.799999997</v>
      </c>
      <c r="R45" s="54">
        <v>26944310.187545896</v>
      </c>
      <c r="S45" s="54">
        <v>31024769.629919697</v>
      </c>
      <c r="T45" s="54">
        <v>4948652.1525677852</v>
      </c>
      <c r="U45" s="54">
        <v>5188407.5023425687</v>
      </c>
      <c r="V45" s="55">
        <v>0</v>
      </c>
    </row>
    <row r="46" spans="1:22" x14ac:dyDescent="0.25">
      <c r="A46" s="38" t="s">
        <v>163</v>
      </c>
      <c r="B46" s="48">
        <v>1375107444.8261859</v>
      </c>
      <c r="C46" s="53">
        <v>159411643.27973723</v>
      </c>
      <c r="D46" s="54">
        <v>11152704.544221327</v>
      </c>
      <c r="E46" s="51">
        <v>254961453.78834742</v>
      </c>
      <c r="F46" s="54">
        <v>57700677.713588908</v>
      </c>
      <c r="G46" s="54">
        <v>10620833.954072846</v>
      </c>
      <c r="H46" s="54">
        <v>97840808.309290618</v>
      </c>
      <c r="I46" s="54">
        <v>232122630.29949421</v>
      </c>
      <c r="J46" s="54">
        <v>87549825.859584451</v>
      </c>
      <c r="K46" s="54">
        <v>15995565.685120001</v>
      </c>
      <c r="L46" s="54">
        <v>26795898.505750909</v>
      </c>
      <c r="M46" s="54">
        <v>2830726</v>
      </c>
      <c r="N46" s="54">
        <v>167524397.54637468</v>
      </c>
      <c r="O46" s="54">
        <v>36523525.490375802</v>
      </c>
      <c r="P46" s="54">
        <v>21882304.308279738</v>
      </c>
      <c r="Q46" s="54">
        <v>82646166.300800011</v>
      </c>
      <c r="R46" s="54">
        <v>37795701.170355894</v>
      </c>
      <c r="S46" s="54">
        <v>56451877.177521586</v>
      </c>
      <c r="T46" s="54">
        <v>7727535.1127850525</v>
      </c>
      <c r="U46" s="54">
        <v>7573169.7804856338</v>
      </c>
      <c r="V46" s="55">
        <v>0</v>
      </c>
    </row>
    <row r="47" spans="1:22" x14ac:dyDescent="0.25">
      <c r="A47" s="39" t="s">
        <v>11</v>
      </c>
      <c r="B47" s="48">
        <v>89303816.61380814</v>
      </c>
      <c r="C47" s="57">
        <v>2762404.710407936</v>
      </c>
      <c r="D47" s="58">
        <v>845303.83869651915</v>
      </c>
      <c r="E47" s="51">
        <v>6295481.0164269265</v>
      </c>
      <c r="F47" s="58">
        <v>4248297.0611000005</v>
      </c>
      <c r="G47" s="58">
        <v>930015.02627788135</v>
      </c>
      <c r="H47" s="58">
        <v>3657335.2631711038</v>
      </c>
      <c r="I47" s="58">
        <v>10913493.568543999</v>
      </c>
      <c r="J47" s="58">
        <v>3506070.8380483142</v>
      </c>
      <c r="K47" s="58">
        <v>2774381.9368000003</v>
      </c>
      <c r="L47" s="58">
        <v>1833786.1390439381</v>
      </c>
      <c r="M47" s="58">
        <v>67117.899999999994</v>
      </c>
      <c r="N47" s="58">
        <v>21394514.334301621</v>
      </c>
      <c r="O47" s="58">
        <v>1974753.0678787536</v>
      </c>
      <c r="P47" s="58">
        <v>1578948.4814515691</v>
      </c>
      <c r="Q47" s="58">
        <v>17886838.800000001</v>
      </c>
      <c r="R47" s="58">
        <v>2239227.5724963075</v>
      </c>
      <c r="S47" s="58">
        <v>3837613.3656810103</v>
      </c>
      <c r="T47" s="58">
        <v>1109652.9788792471</v>
      </c>
      <c r="U47" s="58">
        <v>1448580.7146030175</v>
      </c>
      <c r="V47" s="59">
        <v>0</v>
      </c>
    </row>
    <row r="48" spans="1:22" s="21" customFormat="1" ht="31.5" x14ac:dyDescent="0.25">
      <c r="A48" s="38" t="s">
        <v>8</v>
      </c>
      <c r="B48" s="48">
        <v>1970260370.1390276</v>
      </c>
      <c r="C48" s="74">
        <v>283280255.00182438</v>
      </c>
      <c r="D48" s="48">
        <v>11986367.539952818</v>
      </c>
      <c r="E48" s="48">
        <v>165434709.32548308</v>
      </c>
      <c r="F48" s="48">
        <v>50286501.007406935</v>
      </c>
      <c r="G48" s="48">
        <v>9856126.4259200133</v>
      </c>
      <c r="H48" s="48">
        <v>208039648.62063992</v>
      </c>
      <c r="I48" s="48">
        <v>346945536.18309247</v>
      </c>
      <c r="J48" s="48">
        <v>100015075.50687012</v>
      </c>
      <c r="K48" s="48">
        <v>56131034.869768545</v>
      </c>
      <c r="L48" s="48">
        <v>36301582.379675582</v>
      </c>
      <c r="M48" s="48">
        <v>2333354.9</v>
      </c>
      <c r="N48" s="48">
        <v>190904307.49121207</v>
      </c>
      <c r="O48" s="48">
        <v>23625871.140239812</v>
      </c>
      <c r="P48" s="48">
        <v>17894094.521457311</v>
      </c>
      <c r="Q48" s="48">
        <v>219517104.55000001</v>
      </c>
      <c r="R48" s="48">
        <v>102437161.87309049</v>
      </c>
      <c r="S48" s="48">
        <v>115362157.44979097</v>
      </c>
      <c r="T48" s="48">
        <v>18920102.266514044</v>
      </c>
      <c r="U48" s="48">
        <v>10989379.086088927</v>
      </c>
      <c r="V48" s="48">
        <v>0</v>
      </c>
    </row>
    <row r="49" spans="1:22" x14ac:dyDescent="0.25">
      <c r="A49" s="39" t="s">
        <v>39</v>
      </c>
      <c r="B49" s="48">
        <v>617587559.99633121</v>
      </c>
      <c r="C49" s="50">
        <v>96617145.389160365</v>
      </c>
      <c r="D49" s="51">
        <v>2470151.9452028195</v>
      </c>
      <c r="E49" s="51">
        <v>27839944.51150189</v>
      </c>
      <c r="F49" s="51">
        <v>6615959.3098478559</v>
      </c>
      <c r="G49" s="51">
        <v>1242727.409974758</v>
      </c>
      <c r="H49" s="51">
        <v>98435136.751669243</v>
      </c>
      <c r="I49" s="51">
        <v>160252700.27467203</v>
      </c>
      <c r="J49" s="51">
        <v>35205586.985140204</v>
      </c>
      <c r="K49" s="51">
        <v>28418921.022778548</v>
      </c>
      <c r="L49" s="51">
        <v>5701403.3374297274</v>
      </c>
      <c r="M49" s="51">
        <v>154243</v>
      </c>
      <c r="N49" s="51">
        <v>40162725.29949607</v>
      </c>
      <c r="O49" s="51">
        <v>3592530.5475942446</v>
      </c>
      <c r="P49" s="51">
        <v>3686058.1148516182</v>
      </c>
      <c r="Q49" s="51">
        <v>41662294.400000006</v>
      </c>
      <c r="R49" s="51">
        <v>29372891.767430529</v>
      </c>
      <c r="S49" s="51">
        <v>26012374.538290404</v>
      </c>
      <c r="T49" s="51">
        <v>5513001.2010192089</v>
      </c>
      <c r="U49" s="51">
        <v>4631764.1902716821</v>
      </c>
      <c r="V49" s="52">
        <v>0</v>
      </c>
    </row>
    <row r="50" spans="1:22" x14ac:dyDescent="0.25">
      <c r="A50" s="38" t="s">
        <v>164</v>
      </c>
      <c r="B50" s="48">
        <v>58141513.918766491</v>
      </c>
      <c r="C50" s="53">
        <v>5203155.1264033057</v>
      </c>
      <c r="D50" s="54">
        <v>816175</v>
      </c>
      <c r="E50" s="51">
        <v>4623589.7384597454</v>
      </c>
      <c r="F50" s="54">
        <v>883008.89258119999</v>
      </c>
      <c r="G50" s="54">
        <v>470207.6076313149</v>
      </c>
      <c r="H50" s="54">
        <v>7250097.3505240921</v>
      </c>
      <c r="I50" s="54">
        <v>5746771.0922680236</v>
      </c>
      <c r="J50" s="54">
        <v>1566026.7409753017</v>
      </c>
      <c r="K50" s="54">
        <v>261376.90659999999</v>
      </c>
      <c r="L50" s="54">
        <v>2224338.4531533797</v>
      </c>
      <c r="M50" s="54">
        <v>0</v>
      </c>
      <c r="N50" s="54">
        <v>3511078.1107958206</v>
      </c>
      <c r="O50" s="54">
        <v>129611.0998298526</v>
      </c>
      <c r="P50" s="54">
        <v>302520.85075236997</v>
      </c>
      <c r="Q50" s="54">
        <v>14534566.799999999</v>
      </c>
      <c r="R50" s="54">
        <v>4998004.0667417469</v>
      </c>
      <c r="S50" s="54">
        <v>4016470.2252447954</v>
      </c>
      <c r="T50" s="54">
        <v>1533262.1342307099</v>
      </c>
      <c r="U50" s="54">
        <v>71253.722574827814</v>
      </c>
      <c r="V50" s="55">
        <v>0</v>
      </c>
    </row>
    <row r="51" spans="1:22" x14ac:dyDescent="0.25">
      <c r="A51" s="39" t="s">
        <v>92</v>
      </c>
      <c r="B51" s="48">
        <v>152970828.2387991</v>
      </c>
      <c r="C51" s="53">
        <v>22680099.968472112</v>
      </c>
      <c r="D51" s="54">
        <v>314278.33050000004</v>
      </c>
      <c r="E51" s="51">
        <v>16970127.524757169</v>
      </c>
      <c r="F51" s="54">
        <v>5333980.1079000002</v>
      </c>
      <c r="G51" s="54">
        <v>856265.57826188242</v>
      </c>
      <c r="H51" s="54">
        <v>16613000.401515387</v>
      </c>
      <c r="I51" s="54">
        <v>24170910.268880002</v>
      </c>
      <c r="J51" s="54">
        <v>3889810.881327433</v>
      </c>
      <c r="K51" s="54">
        <v>2599298.87585</v>
      </c>
      <c r="L51" s="54">
        <v>3580524.5026461789</v>
      </c>
      <c r="M51" s="54">
        <v>182007</v>
      </c>
      <c r="N51" s="54">
        <v>15274986.717356218</v>
      </c>
      <c r="O51" s="54">
        <v>1452484.491709569</v>
      </c>
      <c r="P51" s="54">
        <v>1320991.8761032489</v>
      </c>
      <c r="Q51" s="54">
        <v>17621518.600000001</v>
      </c>
      <c r="R51" s="54">
        <v>9775442.6810357869</v>
      </c>
      <c r="S51" s="54">
        <v>8421943.5503442287</v>
      </c>
      <c r="T51" s="54">
        <v>1546017.7646983408</v>
      </c>
      <c r="U51" s="54">
        <v>367139.11744153406</v>
      </c>
      <c r="V51" s="55">
        <v>0</v>
      </c>
    </row>
    <row r="52" spans="1:22" x14ac:dyDescent="0.25">
      <c r="A52" s="39" t="s">
        <v>91</v>
      </c>
      <c r="B52" s="48">
        <v>78521138.898187771</v>
      </c>
      <c r="C52" s="50">
        <v>14639197.964794805</v>
      </c>
      <c r="D52" s="51">
        <v>1650373.2428000001</v>
      </c>
      <c r="E52" s="51">
        <v>9684183.0800877064</v>
      </c>
      <c r="F52" s="51">
        <v>2816273.4683999997</v>
      </c>
      <c r="G52" s="51">
        <v>364306.6129692315</v>
      </c>
      <c r="H52" s="51">
        <v>7285126.0758107342</v>
      </c>
      <c r="I52" s="51">
        <v>6853566.0864257235</v>
      </c>
      <c r="J52" s="51">
        <v>1897634.3374164361</v>
      </c>
      <c r="K52" s="51">
        <v>574619.30710000009</v>
      </c>
      <c r="L52" s="51">
        <v>1431304.682447365</v>
      </c>
      <c r="M52" s="51">
        <v>2007</v>
      </c>
      <c r="N52" s="51">
        <v>6962008.0463929996</v>
      </c>
      <c r="O52" s="51">
        <v>994960.68259999983</v>
      </c>
      <c r="P52" s="51">
        <v>677675.07881310466</v>
      </c>
      <c r="Q52" s="51">
        <v>11692843.049999999</v>
      </c>
      <c r="R52" s="51">
        <v>4454455.7437920813</v>
      </c>
      <c r="S52" s="51">
        <v>4648816.9552557021</v>
      </c>
      <c r="T52" s="51">
        <v>1327288.4091754667</v>
      </c>
      <c r="U52" s="51">
        <v>564499.07390640257</v>
      </c>
      <c r="V52" s="52">
        <v>0</v>
      </c>
    </row>
    <row r="53" spans="1:22" x14ac:dyDescent="0.25">
      <c r="A53" s="39" t="s">
        <v>90</v>
      </c>
      <c r="B53" s="48">
        <v>148810041.92408839</v>
      </c>
      <c r="C53" s="53">
        <v>18523899.281606924</v>
      </c>
      <c r="D53" s="54">
        <v>375680.81024999998</v>
      </c>
      <c r="E53" s="51">
        <v>9973391.2407922242</v>
      </c>
      <c r="F53" s="54">
        <v>1876604.7024866994</v>
      </c>
      <c r="G53" s="54">
        <v>1033940.6349044973</v>
      </c>
      <c r="H53" s="54">
        <v>10376150.720634425</v>
      </c>
      <c r="I53" s="54">
        <v>22456304.823548079</v>
      </c>
      <c r="J53" s="54">
        <v>6874978.3337414283</v>
      </c>
      <c r="K53" s="54">
        <v>2587213.1031999998</v>
      </c>
      <c r="L53" s="54">
        <v>3587265.5751940934</v>
      </c>
      <c r="M53" s="54">
        <v>161820</v>
      </c>
      <c r="N53" s="54">
        <v>23471512.407048199</v>
      </c>
      <c r="O53" s="54">
        <v>1347832.479189002</v>
      </c>
      <c r="P53" s="54">
        <v>1330407.6816964555</v>
      </c>
      <c r="Q53" s="54">
        <v>24028056.100000001</v>
      </c>
      <c r="R53" s="54">
        <v>8810584.2066515293</v>
      </c>
      <c r="S53" s="54">
        <v>9460160.2197009474</v>
      </c>
      <c r="T53" s="54">
        <v>1707658.7750088011</v>
      </c>
      <c r="U53" s="54">
        <v>826580.8284350835</v>
      </c>
      <c r="V53" s="55">
        <v>0</v>
      </c>
    </row>
    <row r="54" spans="1:22" x14ac:dyDescent="0.25">
      <c r="A54" s="39" t="s">
        <v>35</v>
      </c>
      <c r="B54" s="48">
        <v>201634747.20872232</v>
      </c>
      <c r="C54" s="53">
        <v>14939312.432575354</v>
      </c>
      <c r="D54" s="54">
        <v>2768819.9275999996</v>
      </c>
      <c r="E54" s="51">
        <v>4049918.4730084464</v>
      </c>
      <c r="F54" s="54">
        <v>3744581.2701000012</v>
      </c>
      <c r="G54" s="54">
        <v>540874.97656063864</v>
      </c>
      <c r="H54" s="54">
        <v>30331246.952113859</v>
      </c>
      <c r="I54" s="54">
        <v>28790406.998279121</v>
      </c>
      <c r="J54" s="54">
        <v>5692366.2876980212</v>
      </c>
      <c r="K54" s="54">
        <v>6077651.0664400011</v>
      </c>
      <c r="L54" s="54">
        <v>3671701.2343327049</v>
      </c>
      <c r="M54" s="54">
        <v>192197</v>
      </c>
      <c r="N54" s="54">
        <v>22010399.926589504</v>
      </c>
      <c r="O54" s="54">
        <v>1597861.5295006088</v>
      </c>
      <c r="P54" s="54">
        <v>913798.44759713777</v>
      </c>
      <c r="Q54" s="54">
        <v>41012535.700000003</v>
      </c>
      <c r="R54" s="54">
        <v>19322025.219157975</v>
      </c>
      <c r="S54" s="54">
        <v>13031999.885082684</v>
      </c>
      <c r="T54" s="54">
        <v>2202808.3864994938</v>
      </c>
      <c r="U54" s="54">
        <v>744241.49558678502</v>
      </c>
      <c r="V54" s="55">
        <v>0</v>
      </c>
    </row>
    <row r="55" spans="1:22" x14ac:dyDescent="0.25">
      <c r="A55" s="38" t="s">
        <v>165</v>
      </c>
      <c r="B55" s="48">
        <v>712594539.9541322</v>
      </c>
      <c r="C55" s="50">
        <v>110677444.83881158</v>
      </c>
      <c r="D55" s="51">
        <v>3590888.2835999988</v>
      </c>
      <c r="E55" s="51">
        <v>92293554.756875902</v>
      </c>
      <c r="F55" s="51">
        <v>29016093.256091177</v>
      </c>
      <c r="G55" s="51">
        <v>5347803.6056176908</v>
      </c>
      <c r="H55" s="51">
        <v>37748890.368372187</v>
      </c>
      <c r="I55" s="51">
        <v>98674876.639019489</v>
      </c>
      <c r="J55" s="51">
        <v>44888671.940571301</v>
      </c>
      <c r="K55" s="51">
        <v>15611954.587799998</v>
      </c>
      <c r="L55" s="51">
        <v>16105044.594472136</v>
      </c>
      <c r="M55" s="51">
        <v>1641080.9</v>
      </c>
      <c r="N55" s="51">
        <v>79511596.983533263</v>
      </c>
      <c r="O55" s="51">
        <v>14510590.309816537</v>
      </c>
      <c r="P55" s="51">
        <v>9662642.4716433752</v>
      </c>
      <c r="Q55" s="51">
        <v>68965289.899999991</v>
      </c>
      <c r="R55" s="51">
        <v>25703758.188280832</v>
      </c>
      <c r="S55" s="51">
        <v>49770392.075872205</v>
      </c>
      <c r="T55" s="51">
        <v>5090065.5958820228</v>
      </c>
      <c r="U55" s="51">
        <v>3783900.6578726117</v>
      </c>
      <c r="V55" s="52">
        <v>0</v>
      </c>
    </row>
    <row r="56" spans="1:22" s="21" customFormat="1" ht="31.5" x14ac:dyDescent="0.25">
      <c r="A56" s="38" t="s">
        <v>3</v>
      </c>
      <c r="B56" s="48">
        <v>11078328283.043022</v>
      </c>
      <c r="C56" s="74">
        <v>736612275.01649022</v>
      </c>
      <c r="D56" s="48">
        <v>1249401765.1190751</v>
      </c>
      <c r="E56" s="48">
        <v>2450052607.7726393</v>
      </c>
      <c r="F56" s="48">
        <v>361491924.53730875</v>
      </c>
      <c r="G56" s="48">
        <v>79437299.678017348</v>
      </c>
      <c r="H56" s="48">
        <v>736093092.57921672</v>
      </c>
      <c r="I56" s="48">
        <v>1295697397.2201865</v>
      </c>
      <c r="J56" s="48">
        <v>651579716.07450235</v>
      </c>
      <c r="K56" s="48">
        <v>108152803.33304666</v>
      </c>
      <c r="L56" s="48">
        <v>242145133.50514111</v>
      </c>
      <c r="M56" s="48">
        <v>32357585.158040579</v>
      </c>
      <c r="N56" s="48">
        <v>1084743434.3914056</v>
      </c>
      <c r="O56" s="48">
        <v>372811525.9455241</v>
      </c>
      <c r="P56" s="48">
        <v>206789674.54140711</v>
      </c>
      <c r="Q56" s="48">
        <v>576235899.95738602</v>
      </c>
      <c r="R56" s="48">
        <v>344859585.25719291</v>
      </c>
      <c r="S56" s="48">
        <v>420535122.34558672</v>
      </c>
      <c r="T56" s="48">
        <v>78543410.740645096</v>
      </c>
      <c r="U56" s="48">
        <v>50788029.870210409</v>
      </c>
      <c r="V56" s="48">
        <v>0</v>
      </c>
    </row>
    <row r="57" spans="1:22" x14ac:dyDescent="0.25">
      <c r="A57" s="38" t="s">
        <v>166</v>
      </c>
      <c r="B57" s="48">
        <v>1421517606.5521624</v>
      </c>
      <c r="C57" s="50">
        <v>95236896.191016585</v>
      </c>
      <c r="D57" s="51">
        <v>49228519.025319219</v>
      </c>
      <c r="E57" s="51">
        <v>365926856.72379279</v>
      </c>
      <c r="F57" s="51">
        <v>43324057.759336829</v>
      </c>
      <c r="G57" s="51">
        <v>11035660.630269969</v>
      </c>
      <c r="H57" s="51">
        <v>121774019.91183031</v>
      </c>
      <c r="I57" s="51">
        <v>209373358.03150725</v>
      </c>
      <c r="J57" s="51">
        <v>90032236.126858011</v>
      </c>
      <c r="K57" s="51">
        <v>16556577.0998</v>
      </c>
      <c r="L57" s="51">
        <v>29639906.091478795</v>
      </c>
      <c r="M57" s="51">
        <v>3618919</v>
      </c>
      <c r="N57" s="51">
        <v>111883425.21432801</v>
      </c>
      <c r="O57" s="51">
        <v>48270170.112875685</v>
      </c>
      <c r="P57" s="51">
        <v>29615233.615812287</v>
      </c>
      <c r="Q57" s="51">
        <v>60841586.100000001</v>
      </c>
      <c r="R57" s="51">
        <v>56223494.073337376</v>
      </c>
      <c r="S57" s="51">
        <v>62045103.111799985</v>
      </c>
      <c r="T57" s="51">
        <v>9713256.6556094587</v>
      </c>
      <c r="U57" s="51">
        <v>7178331.0771900937</v>
      </c>
      <c r="V57" s="52">
        <v>0</v>
      </c>
    </row>
    <row r="58" spans="1:22" x14ac:dyDescent="0.25">
      <c r="A58" s="39" t="s">
        <v>34</v>
      </c>
      <c r="B58" s="48">
        <v>170890463.85410532</v>
      </c>
      <c r="C58" s="53">
        <v>23512145.312015962</v>
      </c>
      <c r="D58" s="54">
        <v>172673.87589999998</v>
      </c>
      <c r="E58" s="51">
        <v>47087555.982051447</v>
      </c>
      <c r="F58" s="54">
        <v>5947611.9631199986</v>
      </c>
      <c r="G58" s="54">
        <v>1543168.348514461</v>
      </c>
      <c r="H58" s="54">
        <v>9322191.2635084391</v>
      </c>
      <c r="I58" s="54">
        <v>18110735.489246488</v>
      </c>
      <c r="J58" s="54">
        <v>6464304.5788740795</v>
      </c>
      <c r="K58" s="54">
        <v>1976489.1509500004</v>
      </c>
      <c r="L58" s="54">
        <v>2484296.1136193443</v>
      </c>
      <c r="M58" s="54">
        <v>634022.80978048081</v>
      </c>
      <c r="N58" s="54">
        <v>19721438.452130519</v>
      </c>
      <c r="O58" s="54">
        <v>2266229.8021066003</v>
      </c>
      <c r="P58" s="54">
        <v>4084441.0050769318</v>
      </c>
      <c r="Q58" s="54">
        <v>12840859.900000002</v>
      </c>
      <c r="R58" s="54">
        <v>5596662.9825932886</v>
      </c>
      <c r="S58" s="54">
        <v>6579605.5831916584</v>
      </c>
      <c r="T58" s="54">
        <v>1810295.9894306008</v>
      </c>
      <c r="U58" s="54">
        <v>735735.2519949883</v>
      </c>
      <c r="V58" s="55">
        <v>0</v>
      </c>
    </row>
    <row r="59" spans="1:22" x14ac:dyDescent="0.25">
      <c r="A59" s="39" t="s">
        <v>33</v>
      </c>
      <c r="B59" s="48">
        <v>223297718.89639071</v>
      </c>
      <c r="C59" s="53">
        <v>28650624.674421139</v>
      </c>
      <c r="D59" s="54">
        <v>76558.200000000012</v>
      </c>
      <c r="E59" s="51">
        <v>51425401.550715476</v>
      </c>
      <c r="F59" s="54">
        <v>8463264.8286799993</v>
      </c>
      <c r="G59" s="54">
        <v>929168.14490141394</v>
      </c>
      <c r="H59" s="54">
        <v>22199698.283123575</v>
      </c>
      <c r="I59" s="54">
        <v>22001488.489815116</v>
      </c>
      <c r="J59" s="54">
        <v>9490270.5071847476</v>
      </c>
      <c r="K59" s="54">
        <v>2177732.1426470587</v>
      </c>
      <c r="L59" s="54">
        <v>4944094.0976973213</v>
      </c>
      <c r="M59" s="54">
        <v>609048</v>
      </c>
      <c r="N59" s="54">
        <v>25464967.733195104</v>
      </c>
      <c r="O59" s="54">
        <v>3913384.5345004746</v>
      </c>
      <c r="P59" s="54">
        <v>2714651.2016347842</v>
      </c>
      <c r="Q59" s="54">
        <v>18948635.859839998</v>
      </c>
      <c r="R59" s="54">
        <v>8199518.1957474705</v>
      </c>
      <c r="S59" s="54">
        <v>10338683.007888926</v>
      </c>
      <c r="T59" s="54">
        <v>1866186.3909063726</v>
      </c>
      <c r="U59" s="54">
        <v>884343.05349178007</v>
      </c>
      <c r="V59" s="55">
        <v>0</v>
      </c>
    </row>
    <row r="60" spans="1:22" x14ac:dyDescent="0.25">
      <c r="A60" s="39" t="s">
        <v>32</v>
      </c>
      <c r="B60" s="48">
        <v>2058139909.5502853</v>
      </c>
      <c r="C60" s="50">
        <v>140431182.07380748</v>
      </c>
      <c r="D60" s="51">
        <v>410505045.77624738</v>
      </c>
      <c r="E60" s="51">
        <v>356363988.92091227</v>
      </c>
      <c r="F60" s="51">
        <v>42969560.461188763</v>
      </c>
      <c r="G60" s="51">
        <v>8019769.1841233522</v>
      </c>
      <c r="H60" s="51">
        <v>191059309.42045122</v>
      </c>
      <c r="I60" s="51">
        <v>264561823.42281404</v>
      </c>
      <c r="J60" s="51">
        <v>109470510.59691465</v>
      </c>
      <c r="K60" s="51">
        <v>17008261.410800003</v>
      </c>
      <c r="L60" s="51">
        <v>40036176.989656448</v>
      </c>
      <c r="M60" s="51">
        <v>6219469.297795454</v>
      </c>
      <c r="N60" s="51">
        <v>165409640.43973574</v>
      </c>
      <c r="O60" s="51">
        <v>56455783.724422529</v>
      </c>
      <c r="P60" s="51">
        <v>42449405.055627882</v>
      </c>
      <c r="Q60" s="51">
        <v>77096082.219999999</v>
      </c>
      <c r="R60" s="51">
        <v>54843073.389526419</v>
      </c>
      <c r="S60" s="51">
        <v>47632562.721820459</v>
      </c>
      <c r="T60" s="51">
        <v>17716806.213137642</v>
      </c>
      <c r="U60" s="51">
        <v>9891458.2313038446</v>
      </c>
      <c r="V60" s="52">
        <v>0</v>
      </c>
    </row>
    <row r="61" spans="1:22" x14ac:dyDescent="0.25">
      <c r="A61" s="39" t="s">
        <v>31</v>
      </c>
      <c r="B61" s="48">
        <v>570254794.23979902</v>
      </c>
      <c r="C61" s="50">
        <v>37590877.157299697</v>
      </c>
      <c r="D61" s="51">
        <v>123004667.574</v>
      </c>
      <c r="E61" s="51">
        <v>113349578.04454997</v>
      </c>
      <c r="F61" s="51">
        <v>13223584.161600001</v>
      </c>
      <c r="G61" s="51">
        <v>2704666.9608206926</v>
      </c>
      <c r="H61" s="51">
        <v>28941502.604506969</v>
      </c>
      <c r="I61" s="51">
        <v>52570249.362990826</v>
      </c>
      <c r="J61" s="51">
        <v>30303560.025560703</v>
      </c>
      <c r="K61" s="51">
        <v>5025818.1522000013</v>
      </c>
      <c r="L61" s="51">
        <v>8946961.3700429797</v>
      </c>
      <c r="M61" s="51">
        <v>1670106.3938632286</v>
      </c>
      <c r="N61" s="51">
        <v>50795025.363056973</v>
      </c>
      <c r="O61" s="51">
        <v>14335713.637239251</v>
      </c>
      <c r="P61" s="51">
        <v>8865241.9177897964</v>
      </c>
      <c r="Q61" s="51">
        <v>29811582.000000007</v>
      </c>
      <c r="R61" s="51">
        <v>17520295.083399661</v>
      </c>
      <c r="S61" s="51">
        <v>24890584.015896112</v>
      </c>
      <c r="T61" s="51">
        <v>4274260.7492514756</v>
      </c>
      <c r="U61" s="51">
        <v>2430519.6657306976</v>
      </c>
      <c r="V61" s="52">
        <v>0</v>
      </c>
    </row>
    <row r="62" spans="1:22" x14ac:dyDescent="0.25">
      <c r="A62" s="39" t="s">
        <v>30</v>
      </c>
      <c r="B62" s="48">
        <v>284659108.00056535</v>
      </c>
      <c r="C62" s="53">
        <v>24703613.103565358</v>
      </c>
      <c r="D62" s="54">
        <v>266604.37366656226</v>
      </c>
      <c r="E62" s="51">
        <v>67844890.733636722</v>
      </c>
      <c r="F62" s="54">
        <v>10611576.184351403</v>
      </c>
      <c r="G62" s="54">
        <v>1908274.9950864837</v>
      </c>
      <c r="H62" s="54">
        <v>18010908.562085167</v>
      </c>
      <c r="I62" s="54">
        <v>35821635.594597861</v>
      </c>
      <c r="J62" s="54">
        <v>14108135.335970709</v>
      </c>
      <c r="K62" s="54">
        <v>4582810.640617596</v>
      </c>
      <c r="L62" s="54">
        <v>6182239.6129428335</v>
      </c>
      <c r="M62" s="54">
        <v>1219925.5</v>
      </c>
      <c r="N62" s="54">
        <v>41636546.042326421</v>
      </c>
      <c r="O62" s="54">
        <v>7699010.1639375715</v>
      </c>
      <c r="P62" s="54">
        <v>3000240.5285183247</v>
      </c>
      <c r="Q62" s="54">
        <v>18555436.528000001</v>
      </c>
      <c r="R62" s="54">
        <v>10813020.740355261</v>
      </c>
      <c r="S62" s="54">
        <v>13742007.876246441</v>
      </c>
      <c r="T62" s="54">
        <v>2531247.7232215721</v>
      </c>
      <c r="U62" s="54">
        <v>1420983.7614389972</v>
      </c>
      <c r="V62" s="55">
        <v>0</v>
      </c>
    </row>
    <row r="63" spans="1:22" x14ac:dyDescent="0.25">
      <c r="A63" s="39" t="s">
        <v>29</v>
      </c>
      <c r="B63" s="48">
        <v>1147634030.8809526</v>
      </c>
      <c r="C63" s="53">
        <v>21599043.070387244</v>
      </c>
      <c r="D63" s="54">
        <v>184135211.816167</v>
      </c>
      <c r="E63" s="51">
        <v>344229223.40615463</v>
      </c>
      <c r="F63" s="54">
        <v>29510147.702815846</v>
      </c>
      <c r="G63" s="54">
        <v>9327105.5818538107</v>
      </c>
      <c r="H63" s="54">
        <v>51575372.619506359</v>
      </c>
      <c r="I63" s="54">
        <v>124257130.12388515</v>
      </c>
      <c r="J63" s="54">
        <v>58365566.17772001</v>
      </c>
      <c r="K63" s="54">
        <v>10120530.100281201</v>
      </c>
      <c r="L63" s="54">
        <v>28814236.991048578</v>
      </c>
      <c r="M63" s="54">
        <v>3359805</v>
      </c>
      <c r="N63" s="54">
        <v>92830235.636621445</v>
      </c>
      <c r="O63" s="54">
        <v>29254324.003825583</v>
      </c>
      <c r="P63" s="54">
        <v>19103366.478554562</v>
      </c>
      <c r="Q63" s="54">
        <v>55084508.200000003</v>
      </c>
      <c r="R63" s="54">
        <v>32142166.953445416</v>
      </c>
      <c r="S63" s="54">
        <v>40574512.273249149</v>
      </c>
      <c r="T63" s="54">
        <v>6762696.2956734393</v>
      </c>
      <c r="U63" s="54">
        <v>6588848.4497630019</v>
      </c>
      <c r="V63" s="55">
        <v>0</v>
      </c>
    </row>
    <row r="64" spans="1:22" x14ac:dyDescent="0.25">
      <c r="A64" s="38" t="s">
        <v>167</v>
      </c>
      <c r="B64" s="48">
        <v>313533809.18383157</v>
      </c>
      <c r="C64" s="50">
        <v>24236092.277460244</v>
      </c>
      <c r="D64" s="51">
        <v>895943.31067321857</v>
      </c>
      <c r="E64" s="51">
        <v>85067000.186117411</v>
      </c>
      <c r="F64" s="51">
        <v>10374753.204444863</v>
      </c>
      <c r="G64" s="51">
        <v>2313986.6803509188</v>
      </c>
      <c r="H64" s="51">
        <v>13858217.19462404</v>
      </c>
      <c r="I64" s="51">
        <v>39831275.348974451</v>
      </c>
      <c r="J64" s="51">
        <v>19728860.63886027</v>
      </c>
      <c r="K64" s="51">
        <v>4401922.5178608261</v>
      </c>
      <c r="L64" s="51">
        <v>6138660.1352632074</v>
      </c>
      <c r="M64" s="51">
        <v>1028659.0442777411</v>
      </c>
      <c r="N64" s="51">
        <v>33520074.564470921</v>
      </c>
      <c r="O64" s="51">
        <v>6152334.5557244364</v>
      </c>
      <c r="P64" s="51">
        <v>5382353.7688621962</v>
      </c>
      <c r="Q64" s="51">
        <v>26457029.806835972</v>
      </c>
      <c r="R64" s="51">
        <v>12242063.709117364</v>
      </c>
      <c r="S64" s="51">
        <v>16842410.905443087</v>
      </c>
      <c r="T64" s="51">
        <v>2613261.4006495532</v>
      </c>
      <c r="U64" s="51">
        <v>2448909.9338209257</v>
      </c>
      <c r="V64" s="52">
        <v>0</v>
      </c>
    </row>
    <row r="65" spans="1:22" x14ac:dyDescent="0.25">
      <c r="A65" s="38" t="s">
        <v>168</v>
      </c>
      <c r="B65" s="48">
        <v>1282751717.9779861</v>
      </c>
      <c r="C65" s="50">
        <v>37028223.152926266</v>
      </c>
      <c r="D65" s="51">
        <v>1042518.3601338496</v>
      </c>
      <c r="E65" s="51">
        <v>358942475.20750356</v>
      </c>
      <c r="F65" s="51">
        <v>39927427.494544119</v>
      </c>
      <c r="G65" s="51">
        <v>9996675.4846083485</v>
      </c>
      <c r="H65" s="51">
        <v>67843070.745641455</v>
      </c>
      <c r="I65" s="51">
        <v>182579811.04425418</v>
      </c>
      <c r="J65" s="51">
        <v>83376897.432960346</v>
      </c>
      <c r="K65" s="51">
        <v>10836970.2916</v>
      </c>
      <c r="L65" s="51">
        <v>44249071.019272588</v>
      </c>
      <c r="M65" s="51">
        <v>3185476.2472147252</v>
      </c>
      <c r="N65" s="51">
        <v>168530931.96191603</v>
      </c>
      <c r="O65" s="51">
        <v>83223751.246401221</v>
      </c>
      <c r="P65" s="51">
        <v>27480396.498071551</v>
      </c>
      <c r="Q65" s="51">
        <v>61591149.600000001</v>
      </c>
      <c r="R65" s="51">
        <v>36806285.579368636</v>
      </c>
      <c r="S65" s="51">
        <v>50520503.493729666</v>
      </c>
      <c r="T65" s="51">
        <v>10292315.800306741</v>
      </c>
      <c r="U65" s="51">
        <v>5297767.3175328225</v>
      </c>
      <c r="V65" s="52">
        <v>0</v>
      </c>
    </row>
    <row r="66" spans="1:22" x14ac:dyDescent="0.25">
      <c r="A66" s="38" t="s">
        <v>169</v>
      </c>
      <c r="B66" s="48">
        <v>814765416.15179157</v>
      </c>
      <c r="C66" s="53">
        <v>75269647.06728515</v>
      </c>
      <c r="D66" s="54">
        <v>266104436.65740612</v>
      </c>
      <c r="E66" s="51">
        <v>101376725.66634053</v>
      </c>
      <c r="F66" s="54">
        <v>26553797.465969034</v>
      </c>
      <c r="G66" s="54">
        <v>4263577.6058571916</v>
      </c>
      <c r="H66" s="54">
        <v>55871928.536442459</v>
      </c>
      <c r="I66" s="54">
        <v>51295196.437731065</v>
      </c>
      <c r="J66" s="54">
        <v>38108052.597732127</v>
      </c>
      <c r="K66" s="54">
        <v>8545771.8889199998</v>
      </c>
      <c r="L66" s="54">
        <v>11409448.273498362</v>
      </c>
      <c r="M66" s="54">
        <v>1504016.8651089482</v>
      </c>
      <c r="N66" s="54">
        <v>56490759.433165342</v>
      </c>
      <c r="O66" s="54">
        <v>12258966.026708461</v>
      </c>
      <c r="P66" s="54">
        <v>7785727.9625484347</v>
      </c>
      <c r="Q66" s="54">
        <v>40614220.112190001</v>
      </c>
      <c r="R66" s="54">
        <v>22035312.234312333</v>
      </c>
      <c r="S66" s="54">
        <v>29307464.025191769</v>
      </c>
      <c r="T66" s="54">
        <v>3845472.1590245059</v>
      </c>
      <c r="U66" s="54">
        <v>2124895.1363599203</v>
      </c>
      <c r="V66" s="55">
        <v>0</v>
      </c>
    </row>
    <row r="67" spans="1:22" x14ac:dyDescent="0.25">
      <c r="A67" s="39" t="s">
        <v>28</v>
      </c>
      <c r="B67" s="48">
        <v>358258197.73614311</v>
      </c>
      <c r="C67" s="53">
        <v>47295278.159512252</v>
      </c>
      <c r="D67" s="54">
        <v>544235.9225478092</v>
      </c>
      <c r="E67" s="51">
        <v>70180201.130155802</v>
      </c>
      <c r="F67" s="54">
        <v>9104355.999426689</v>
      </c>
      <c r="G67" s="54">
        <v>2079698.9797985898</v>
      </c>
      <c r="H67" s="54">
        <v>23818923.457617227</v>
      </c>
      <c r="I67" s="54">
        <v>53282788.830753662</v>
      </c>
      <c r="J67" s="54">
        <v>23592347.583352901</v>
      </c>
      <c r="K67" s="54">
        <v>4602493.987949999</v>
      </c>
      <c r="L67" s="54">
        <v>6996244.9922978813</v>
      </c>
      <c r="M67" s="54">
        <v>964389</v>
      </c>
      <c r="N67" s="54">
        <v>39668399.038954943</v>
      </c>
      <c r="O67" s="54">
        <v>11392524.229440456</v>
      </c>
      <c r="P67" s="54">
        <v>5005144.1651223609</v>
      </c>
      <c r="Q67" s="54">
        <v>23229661.099999998</v>
      </c>
      <c r="R67" s="54">
        <v>12250132.899750123</v>
      </c>
      <c r="S67" s="54">
        <v>19054222.195394002</v>
      </c>
      <c r="T67" s="54">
        <v>3487930.8731330121</v>
      </c>
      <c r="U67" s="54">
        <v>1709225.1909353973</v>
      </c>
      <c r="V67" s="55">
        <v>0</v>
      </c>
    </row>
    <row r="68" spans="1:22" x14ac:dyDescent="0.25">
      <c r="A68" s="39" t="s">
        <v>27</v>
      </c>
      <c r="B68" s="48">
        <v>1364822203.483861</v>
      </c>
      <c r="C68" s="50">
        <v>64697437.519452795</v>
      </c>
      <c r="D68" s="51">
        <v>193987156.22013384</v>
      </c>
      <c r="E68" s="51">
        <v>272410971.62947977</v>
      </c>
      <c r="F68" s="51">
        <v>47933584.531331241</v>
      </c>
      <c r="G68" s="51">
        <v>16532338.772512112</v>
      </c>
      <c r="H68" s="51">
        <v>69957981.786412358</v>
      </c>
      <c r="I68" s="51">
        <v>129160870.06262848</v>
      </c>
      <c r="J68" s="51">
        <v>93626611.145463318</v>
      </c>
      <c r="K68" s="51">
        <v>12672140.628199998</v>
      </c>
      <c r="L68" s="51">
        <v>31675242.937508117</v>
      </c>
      <c r="M68" s="51">
        <v>5533871</v>
      </c>
      <c r="N68" s="51">
        <v>163421874.73570105</v>
      </c>
      <c r="O68" s="51">
        <v>66499169.306487888</v>
      </c>
      <c r="P68" s="51">
        <v>36586799.450682014</v>
      </c>
      <c r="Q68" s="51">
        <v>62971759.300000012</v>
      </c>
      <c r="R68" s="51">
        <v>37695436.671957389</v>
      </c>
      <c r="S68" s="51">
        <v>48269546.006533988</v>
      </c>
      <c r="T68" s="51">
        <v>6170081.6691601118</v>
      </c>
      <c r="U68" s="51">
        <v>5019330.1102163885</v>
      </c>
      <c r="V68" s="52">
        <v>0</v>
      </c>
    </row>
    <row r="69" spans="1:22" x14ac:dyDescent="0.25">
      <c r="A69" s="40" t="s">
        <v>26</v>
      </c>
      <c r="B69" s="48">
        <v>700848615.38400257</v>
      </c>
      <c r="C69" s="50">
        <v>90861262.64605315</v>
      </c>
      <c r="D69" s="51">
        <v>12439250.770580001</v>
      </c>
      <c r="E69" s="51">
        <v>130742722.84022883</v>
      </c>
      <c r="F69" s="51">
        <v>61791700.471599996</v>
      </c>
      <c r="G69" s="51">
        <v>5017461.4619083432</v>
      </c>
      <c r="H69" s="51">
        <v>41235405.684920713</v>
      </c>
      <c r="I69" s="51">
        <v>71382609.267379761</v>
      </c>
      <c r="J69" s="51">
        <v>50069573.353191152</v>
      </c>
      <c r="K69" s="51">
        <v>7076222.4571199995</v>
      </c>
      <c r="L69" s="51">
        <v>11891863.163224291</v>
      </c>
      <c r="M69" s="51">
        <v>1593350</v>
      </c>
      <c r="N69" s="51">
        <v>73226322.452803642</v>
      </c>
      <c r="O69" s="51">
        <v>18536574.737733774</v>
      </c>
      <c r="P69" s="51">
        <v>9340393.2449289523</v>
      </c>
      <c r="Q69" s="51">
        <v>48677645.911519989</v>
      </c>
      <c r="R69" s="51">
        <v>23973008.18800883</v>
      </c>
      <c r="S69" s="51">
        <v>35426584.507601418</v>
      </c>
      <c r="T69" s="51">
        <v>4526488.0304218493</v>
      </c>
      <c r="U69" s="51">
        <v>3040176.1947780238</v>
      </c>
      <c r="V69" s="52">
        <v>0</v>
      </c>
    </row>
    <row r="70" spans="1:22" x14ac:dyDescent="0.25">
      <c r="A70" s="40" t="s">
        <v>25</v>
      </c>
      <c r="B70" s="48">
        <v>366954691.15114498</v>
      </c>
      <c r="C70" s="57">
        <v>25499952.611286856</v>
      </c>
      <c r="D70" s="58">
        <v>6998943.2363</v>
      </c>
      <c r="E70" s="51">
        <v>85105015.751000017</v>
      </c>
      <c r="F70" s="58">
        <v>11756502.308900002</v>
      </c>
      <c r="G70" s="58">
        <v>3765746.847411654</v>
      </c>
      <c r="H70" s="58">
        <v>20624562.508546323</v>
      </c>
      <c r="I70" s="58">
        <v>41468425.713608176</v>
      </c>
      <c r="J70" s="58">
        <v>24842789.973859295</v>
      </c>
      <c r="K70" s="58">
        <v>2569062.8640999999</v>
      </c>
      <c r="L70" s="58">
        <v>8736691.7175903823</v>
      </c>
      <c r="M70" s="58">
        <v>1216527</v>
      </c>
      <c r="N70" s="58">
        <v>42143793.32299947</v>
      </c>
      <c r="O70" s="58">
        <v>12553589.864120159</v>
      </c>
      <c r="P70" s="58">
        <v>5376279.6481770165</v>
      </c>
      <c r="Q70" s="58">
        <v>39515743.318999991</v>
      </c>
      <c r="R70" s="58">
        <v>14519114.55627336</v>
      </c>
      <c r="S70" s="58">
        <v>15311332.621600004</v>
      </c>
      <c r="T70" s="58">
        <v>2933110.7907187617</v>
      </c>
      <c r="U70" s="58">
        <v>2017506.4956535348</v>
      </c>
      <c r="V70" s="59">
        <v>0</v>
      </c>
    </row>
    <row r="71" spans="1:22" s="21" customFormat="1" ht="31.5" x14ac:dyDescent="0.25">
      <c r="A71" s="38" t="s">
        <v>4</v>
      </c>
      <c r="B71" s="48">
        <v>9770442755.9843178</v>
      </c>
      <c r="C71" s="75">
        <v>197706282.23950955</v>
      </c>
      <c r="D71" s="75">
        <v>3315487993.9570794</v>
      </c>
      <c r="E71" s="48">
        <v>1331222933.1697555</v>
      </c>
      <c r="F71" s="75">
        <v>283506398.10011178</v>
      </c>
      <c r="G71" s="75">
        <v>47936749.762973934</v>
      </c>
      <c r="H71" s="75">
        <v>782462677.88961983</v>
      </c>
      <c r="I71" s="75">
        <v>923703496.64655018</v>
      </c>
      <c r="J71" s="75">
        <v>699397584.94914484</v>
      </c>
      <c r="K71" s="75">
        <v>68109157.737796992</v>
      </c>
      <c r="L71" s="75">
        <v>123583456.43218096</v>
      </c>
      <c r="M71" s="75">
        <v>17055061.471317843</v>
      </c>
      <c r="N71" s="75">
        <v>551338327.83651352</v>
      </c>
      <c r="O71" s="75">
        <v>252556422.57894233</v>
      </c>
      <c r="P71" s="75">
        <v>284408604.45288509</v>
      </c>
      <c r="Q71" s="75">
        <v>354627007.80000007</v>
      </c>
      <c r="R71" s="75">
        <v>204919018.99836421</v>
      </c>
      <c r="S71" s="75">
        <v>263501766.12528914</v>
      </c>
      <c r="T71" s="75">
        <v>45159779.599673271</v>
      </c>
      <c r="U71" s="75">
        <v>23760036.23661039</v>
      </c>
      <c r="V71" s="79">
        <v>0</v>
      </c>
    </row>
    <row r="72" spans="1:22" x14ac:dyDescent="0.25">
      <c r="A72" s="41" t="s">
        <v>170</v>
      </c>
      <c r="B72" s="48">
        <v>202100465.18358928</v>
      </c>
      <c r="C72" s="50">
        <v>21745239.27649584</v>
      </c>
      <c r="D72" s="51">
        <v>2011204.40655</v>
      </c>
      <c r="E72" s="51">
        <v>41859559.32704141</v>
      </c>
      <c r="F72" s="51">
        <v>14803086.925960001</v>
      </c>
      <c r="G72" s="51">
        <v>952061.54195054248</v>
      </c>
      <c r="H72" s="51">
        <v>9152633.9282272235</v>
      </c>
      <c r="I72" s="51">
        <v>19033664.896296363</v>
      </c>
      <c r="J72" s="51">
        <v>19146675.963176142</v>
      </c>
      <c r="K72" s="51">
        <v>1805545.17081</v>
      </c>
      <c r="L72" s="51">
        <v>4764961.2205100991</v>
      </c>
      <c r="M72" s="51">
        <v>479101.47131784318</v>
      </c>
      <c r="N72" s="51">
        <v>16363953.548269195</v>
      </c>
      <c r="O72" s="51">
        <v>2502862.7303822273</v>
      </c>
      <c r="P72" s="51">
        <v>2669403.7064416376</v>
      </c>
      <c r="Q72" s="51">
        <v>19955082.100000001</v>
      </c>
      <c r="R72" s="51">
        <v>9103291.6716903914</v>
      </c>
      <c r="S72" s="51">
        <v>13018925.227335177</v>
      </c>
      <c r="T72" s="51">
        <v>1850916.0338253011</v>
      </c>
      <c r="U72" s="51">
        <v>882296.03730982286</v>
      </c>
      <c r="V72" s="52">
        <v>0</v>
      </c>
    </row>
    <row r="73" spans="1:22" x14ac:dyDescent="0.25">
      <c r="A73" s="14" t="s">
        <v>24</v>
      </c>
      <c r="B73" s="48">
        <v>2109619098.0812244</v>
      </c>
      <c r="C73" s="53">
        <v>45542135.712733559</v>
      </c>
      <c r="D73" s="54">
        <v>26931161.933307212</v>
      </c>
      <c r="E73" s="51">
        <v>608741120.41165471</v>
      </c>
      <c r="F73" s="54">
        <v>67304041.118069977</v>
      </c>
      <c r="G73" s="54">
        <v>19350167.912255637</v>
      </c>
      <c r="H73" s="54">
        <v>96396984.147736683</v>
      </c>
      <c r="I73" s="54">
        <v>382563538.30823696</v>
      </c>
      <c r="J73" s="54">
        <v>169789265.50334311</v>
      </c>
      <c r="K73" s="54">
        <v>23866791.424309999</v>
      </c>
      <c r="L73" s="54">
        <v>47797347.780192584</v>
      </c>
      <c r="M73" s="54">
        <v>5931944</v>
      </c>
      <c r="N73" s="54">
        <v>208788357.33067226</v>
      </c>
      <c r="O73" s="54">
        <v>67971920.925117031</v>
      </c>
      <c r="P73" s="54">
        <v>50954473.650281116</v>
      </c>
      <c r="Q73" s="54">
        <v>122248681.10000002</v>
      </c>
      <c r="R73" s="54">
        <v>61124930.158622831</v>
      </c>
      <c r="S73" s="54">
        <v>78644895.045800298</v>
      </c>
      <c r="T73" s="54">
        <v>14392051.5235254</v>
      </c>
      <c r="U73" s="54">
        <v>11279290.095364895</v>
      </c>
      <c r="V73" s="55">
        <v>0</v>
      </c>
    </row>
    <row r="74" spans="1:22" x14ac:dyDescent="0.25">
      <c r="A74" s="41" t="s">
        <v>171</v>
      </c>
      <c r="B74" s="48">
        <v>6125961796.4562778</v>
      </c>
      <c r="C74" s="50">
        <v>50395564.739607781</v>
      </c>
      <c r="D74" s="51">
        <v>3256825815.5732121</v>
      </c>
      <c r="E74" s="51">
        <v>236049802.21978998</v>
      </c>
      <c r="F74" s="51">
        <v>155931910.16877192</v>
      </c>
      <c r="G74" s="51">
        <v>16307270.70738495</v>
      </c>
      <c r="H74" s="51">
        <v>605481552.37856627</v>
      </c>
      <c r="I74" s="51">
        <v>366286154.22534037</v>
      </c>
      <c r="J74" s="51">
        <v>423032953.99400175</v>
      </c>
      <c r="K74" s="51">
        <v>33663262.96987699</v>
      </c>
      <c r="L74" s="51">
        <v>46619998.973914534</v>
      </c>
      <c r="M74" s="51">
        <v>7488111</v>
      </c>
      <c r="N74" s="51">
        <v>199834584.06683722</v>
      </c>
      <c r="O74" s="51">
        <v>135300915.42428041</v>
      </c>
      <c r="P74" s="51">
        <v>209096793.56795502</v>
      </c>
      <c r="Q74" s="51">
        <v>148600360.10000002</v>
      </c>
      <c r="R74" s="51">
        <v>93788096.679769754</v>
      </c>
      <c r="S74" s="51">
        <v>113727119.80055235</v>
      </c>
      <c r="T74" s="51">
        <v>20973006.816559207</v>
      </c>
      <c r="U74" s="51">
        <v>6558523.0498594716</v>
      </c>
      <c r="V74" s="52">
        <v>0</v>
      </c>
    </row>
    <row r="75" spans="1:22" ht="31.5" x14ac:dyDescent="0.25">
      <c r="A75" s="39" t="s">
        <v>94</v>
      </c>
      <c r="B75" s="48">
        <v>3130196439.3398781</v>
      </c>
      <c r="C75" s="53">
        <v>9578313.5166437067</v>
      </c>
      <c r="D75" s="54">
        <v>1993123948.9744658</v>
      </c>
      <c r="E75" s="51">
        <v>71795320.201976985</v>
      </c>
      <c r="F75" s="54">
        <v>91710257.632351995</v>
      </c>
      <c r="G75" s="54">
        <v>9648255.1692757346</v>
      </c>
      <c r="H75" s="54">
        <v>200192446.04445541</v>
      </c>
      <c r="I75" s="54">
        <v>86375218.852136776</v>
      </c>
      <c r="J75" s="54">
        <v>209397183.74113554</v>
      </c>
      <c r="K75" s="54">
        <v>16448584.691914998</v>
      </c>
      <c r="L75" s="54">
        <v>21890195.962187964</v>
      </c>
      <c r="M75" s="54">
        <v>3368028</v>
      </c>
      <c r="N75" s="54">
        <v>100116743.79395153</v>
      </c>
      <c r="O75" s="54">
        <v>25483247.915305674</v>
      </c>
      <c r="P75" s="54">
        <v>103295662.45462021</v>
      </c>
      <c r="Q75" s="54">
        <v>65208279.699999988</v>
      </c>
      <c r="R75" s="54">
        <v>46684425.236833118</v>
      </c>
      <c r="S75" s="54">
        <v>62480957.585660137</v>
      </c>
      <c r="T75" s="54">
        <v>10884355.778037943</v>
      </c>
      <c r="U75" s="54">
        <v>2515014.0889247027</v>
      </c>
      <c r="V75" s="55">
        <v>0</v>
      </c>
    </row>
    <row r="76" spans="1:22" ht="31.5" x14ac:dyDescent="0.25">
      <c r="A76" s="39" t="s">
        <v>22</v>
      </c>
      <c r="B76" s="48">
        <v>2028234598.4442456</v>
      </c>
      <c r="C76" s="53">
        <v>2860789.469300969</v>
      </c>
      <c r="D76" s="54">
        <v>1129856484.0766258</v>
      </c>
      <c r="E76" s="51">
        <v>36834780.604361594</v>
      </c>
      <c r="F76" s="54">
        <v>38972506.97880099</v>
      </c>
      <c r="G76" s="54">
        <v>3389960.69795937</v>
      </c>
      <c r="H76" s="54">
        <v>338360608.17677474</v>
      </c>
      <c r="I76" s="54">
        <v>138998686.88042355</v>
      </c>
      <c r="J76" s="54">
        <v>116656543.58211103</v>
      </c>
      <c r="K76" s="54">
        <v>6516874.8512619995</v>
      </c>
      <c r="L76" s="54">
        <v>8690250.8714790381</v>
      </c>
      <c r="M76" s="54">
        <v>753310</v>
      </c>
      <c r="N76" s="54">
        <v>22878832.685296942</v>
      </c>
      <c r="O76" s="54">
        <v>10575383.362040874</v>
      </c>
      <c r="P76" s="54">
        <v>85659295.657673925</v>
      </c>
      <c r="Q76" s="54">
        <v>36079247.200000003</v>
      </c>
      <c r="R76" s="54">
        <v>18563437.998365473</v>
      </c>
      <c r="S76" s="54">
        <v>26805304.953746445</v>
      </c>
      <c r="T76" s="54">
        <v>4845089.7585913092</v>
      </c>
      <c r="U76" s="54">
        <v>937210.63943125645</v>
      </c>
      <c r="V76" s="55">
        <v>0</v>
      </c>
    </row>
    <row r="77" spans="1:22" ht="63" x14ac:dyDescent="0.25">
      <c r="A77" s="39" t="s">
        <v>9</v>
      </c>
      <c r="B77" s="48">
        <v>967530758.23610401</v>
      </c>
      <c r="C77" s="50">
        <v>37956461.7536631</v>
      </c>
      <c r="D77" s="51">
        <v>133845382.52212104</v>
      </c>
      <c r="E77" s="51">
        <v>127419701.41345131</v>
      </c>
      <c r="F77" s="51">
        <v>25249145.557618998</v>
      </c>
      <c r="G77" s="51">
        <v>3269054.8401498459</v>
      </c>
      <c r="H77" s="51">
        <v>66928498.157335982</v>
      </c>
      <c r="I77" s="51">
        <v>140912248.49277991</v>
      </c>
      <c r="J77" s="51">
        <v>96979226.670755327</v>
      </c>
      <c r="K77" s="51">
        <v>10697803.5767</v>
      </c>
      <c r="L77" s="51">
        <v>16039552.140247509</v>
      </c>
      <c r="M77" s="51">
        <v>3366773</v>
      </c>
      <c r="N77" s="51">
        <v>76839007.001536012</v>
      </c>
      <c r="O77" s="51">
        <v>99242284.146933824</v>
      </c>
      <c r="P77" s="51">
        <v>20141835.455660883</v>
      </c>
      <c r="Q77" s="51">
        <v>47312833.199999988</v>
      </c>
      <c r="R77" s="51">
        <v>28540233.444571152</v>
      </c>
      <c r="S77" s="51">
        <v>24440857.261145771</v>
      </c>
      <c r="T77" s="51">
        <v>5243561.2799299527</v>
      </c>
      <c r="U77" s="51">
        <v>3106298.3215035126</v>
      </c>
      <c r="V77" s="52">
        <v>0</v>
      </c>
    </row>
    <row r="78" spans="1:22" x14ac:dyDescent="0.25">
      <c r="A78" s="41" t="s">
        <v>172</v>
      </c>
      <c r="B78" s="48">
        <v>1332761396.2632241</v>
      </c>
      <c r="C78" s="53">
        <v>80023342.510672361</v>
      </c>
      <c r="D78" s="54">
        <v>29719812.044008803</v>
      </c>
      <c r="E78" s="51">
        <v>444572451.21126926</v>
      </c>
      <c r="F78" s="54">
        <v>45467359.887309849</v>
      </c>
      <c r="G78" s="54">
        <v>11327249.601382807</v>
      </c>
      <c r="H78" s="54">
        <v>71431507.435089722</v>
      </c>
      <c r="I78" s="54">
        <v>155820139.21667665</v>
      </c>
      <c r="J78" s="54">
        <v>87428689.488623813</v>
      </c>
      <c r="K78" s="54">
        <v>8773558.1728000008</v>
      </c>
      <c r="L78" s="54">
        <v>24401148.45756375</v>
      </c>
      <c r="M78" s="54">
        <v>3155905</v>
      </c>
      <c r="N78" s="54">
        <v>126351432.89073482</v>
      </c>
      <c r="O78" s="54">
        <v>46780723.499162644</v>
      </c>
      <c r="P78" s="54">
        <v>21687933.52820731</v>
      </c>
      <c r="Q78" s="54">
        <v>63822884.499999993</v>
      </c>
      <c r="R78" s="54">
        <v>40902700.48828122</v>
      </c>
      <c r="S78" s="54">
        <v>58110826.051601291</v>
      </c>
      <c r="T78" s="54">
        <v>7943805.2257633656</v>
      </c>
      <c r="U78" s="54">
        <v>5039927.0540762022</v>
      </c>
      <c r="V78" s="55">
        <v>0</v>
      </c>
    </row>
    <row r="79" spans="1:22" s="21" customFormat="1" ht="31.5" x14ac:dyDescent="0.25">
      <c r="A79" s="42" t="s">
        <v>5</v>
      </c>
      <c r="B79" s="48">
        <v>6975354342.0199146</v>
      </c>
      <c r="C79" s="75">
        <v>356074158.78451443</v>
      </c>
      <c r="D79" s="75">
        <v>1061927067.2263259</v>
      </c>
      <c r="E79" s="48">
        <v>1388662544.1338711</v>
      </c>
      <c r="F79" s="75">
        <v>278236738.29186803</v>
      </c>
      <c r="G79" s="75">
        <v>42864911.300676242</v>
      </c>
      <c r="H79" s="75">
        <v>371422048.32956564</v>
      </c>
      <c r="I79" s="75">
        <v>692124881.53846538</v>
      </c>
      <c r="J79" s="75">
        <v>559770675.11558461</v>
      </c>
      <c r="K79" s="75">
        <v>53949390.695658006</v>
      </c>
      <c r="L79" s="75">
        <v>134074964.55049612</v>
      </c>
      <c r="M79" s="75">
        <v>16500346.759360896</v>
      </c>
      <c r="N79" s="75">
        <v>593566833.035267</v>
      </c>
      <c r="O79" s="75">
        <v>203728170.57148525</v>
      </c>
      <c r="P79" s="75">
        <v>166854590.08321279</v>
      </c>
      <c r="Q79" s="75">
        <v>443653173.18375397</v>
      </c>
      <c r="R79" s="75">
        <v>245360668.01507407</v>
      </c>
      <c r="S79" s="75">
        <v>292111046.33788598</v>
      </c>
      <c r="T79" s="75">
        <v>44802059.793390051</v>
      </c>
      <c r="U79" s="75">
        <v>29670074.273458377</v>
      </c>
      <c r="V79" s="75">
        <v>0</v>
      </c>
    </row>
    <row r="80" spans="1:22" x14ac:dyDescent="0.25">
      <c r="A80" s="14" t="s">
        <v>21</v>
      </c>
      <c r="B80" s="48">
        <v>47434942.208021201</v>
      </c>
      <c r="C80" s="50">
        <v>6093218.4206930678</v>
      </c>
      <c r="D80" s="51">
        <v>503522.12889006466</v>
      </c>
      <c r="E80" s="51">
        <v>2509269.8213100033</v>
      </c>
      <c r="F80" s="51">
        <v>1844689.4443191243</v>
      </c>
      <c r="G80" s="51">
        <v>273764.06285783288</v>
      </c>
      <c r="H80" s="51">
        <v>5037838.535630269</v>
      </c>
      <c r="I80" s="51">
        <v>6788655.1373021463</v>
      </c>
      <c r="J80" s="51">
        <v>1428661.2877789645</v>
      </c>
      <c r="K80" s="51">
        <v>662195.86304931634</v>
      </c>
      <c r="L80" s="51">
        <v>746121.87718294619</v>
      </c>
      <c r="M80" s="51">
        <v>120447</v>
      </c>
      <c r="N80" s="51">
        <v>3907322.4341726578</v>
      </c>
      <c r="O80" s="51">
        <v>674016.92707764683</v>
      </c>
      <c r="P80" s="51">
        <v>564012.14658633096</v>
      </c>
      <c r="Q80" s="51">
        <v>8336252.0554314936</v>
      </c>
      <c r="R80" s="51">
        <v>4091410.2749654907</v>
      </c>
      <c r="S80" s="51">
        <v>2907578.3024096359</v>
      </c>
      <c r="T80" s="51">
        <v>849169.99364421703</v>
      </c>
      <c r="U80" s="51">
        <v>96796.494720000002</v>
      </c>
      <c r="V80" s="52">
        <v>0</v>
      </c>
    </row>
    <row r="81" spans="1:22" x14ac:dyDescent="0.25">
      <c r="A81" s="14" t="s">
        <v>20</v>
      </c>
      <c r="B81" s="48">
        <v>58001071.048703194</v>
      </c>
      <c r="C81" s="53">
        <v>3770533.3666073554</v>
      </c>
      <c r="D81" s="54">
        <v>9881265.9473999999</v>
      </c>
      <c r="E81" s="51">
        <v>566143.94577979948</v>
      </c>
      <c r="F81" s="54">
        <v>1281405.1398999998</v>
      </c>
      <c r="G81" s="54">
        <v>129901.3919201204</v>
      </c>
      <c r="H81" s="54">
        <v>3755555.8340073247</v>
      </c>
      <c r="I81" s="54">
        <v>5002900.8536799997</v>
      </c>
      <c r="J81" s="54">
        <v>1037787.1607878337</v>
      </c>
      <c r="K81" s="54">
        <v>426655.60759999999</v>
      </c>
      <c r="L81" s="54">
        <v>701927.88290147088</v>
      </c>
      <c r="M81" s="54">
        <v>48683.633007834127</v>
      </c>
      <c r="N81" s="54">
        <v>4436289.6873137727</v>
      </c>
      <c r="O81" s="54">
        <v>547905.01869485353</v>
      </c>
      <c r="P81" s="54">
        <v>362629.031824178</v>
      </c>
      <c r="Q81" s="54">
        <v>12294754.700000001</v>
      </c>
      <c r="R81" s="54">
        <v>6460328.7909493791</v>
      </c>
      <c r="S81" s="54">
        <v>6134644.6840357352</v>
      </c>
      <c r="T81" s="54">
        <v>1000993.6611635319</v>
      </c>
      <c r="U81" s="54">
        <v>160764.71113000001</v>
      </c>
      <c r="V81" s="55">
        <v>0</v>
      </c>
    </row>
    <row r="82" spans="1:22" x14ac:dyDescent="0.25">
      <c r="A82" s="14" t="s">
        <v>19</v>
      </c>
      <c r="B82" s="48">
        <v>207742574.27341366</v>
      </c>
      <c r="C82" s="53">
        <v>8060407.8602098851</v>
      </c>
      <c r="D82" s="54">
        <v>24097234.00172</v>
      </c>
      <c r="E82" s="51">
        <v>39510664.110309444</v>
      </c>
      <c r="F82" s="54">
        <v>28377064.025770597</v>
      </c>
      <c r="G82" s="54">
        <v>651015.42506242252</v>
      </c>
      <c r="H82" s="54">
        <v>8192214.7778849471</v>
      </c>
      <c r="I82" s="54">
        <v>25318014.730795868</v>
      </c>
      <c r="J82" s="54">
        <v>11575966.738195196</v>
      </c>
      <c r="K82" s="54">
        <v>2533643.6064338861</v>
      </c>
      <c r="L82" s="54">
        <v>3946136.7972764429</v>
      </c>
      <c r="M82" s="54">
        <v>331632</v>
      </c>
      <c r="N82" s="54">
        <v>14668204.862433517</v>
      </c>
      <c r="O82" s="54">
        <v>1918898.2452313385</v>
      </c>
      <c r="P82" s="54">
        <v>2395822.3084920077</v>
      </c>
      <c r="Q82" s="54">
        <v>17164833.699999999</v>
      </c>
      <c r="R82" s="54">
        <v>7173628.7204392422</v>
      </c>
      <c r="S82" s="54">
        <v>9808813.952084301</v>
      </c>
      <c r="T82" s="54">
        <v>1645862.0380872299</v>
      </c>
      <c r="U82" s="54">
        <v>372516.37298734818</v>
      </c>
      <c r="V82" s="55">
        <v>0</v>
      </c>
    </row>
    <row r="83" spans="1:22" x14ac:dyDescent="0.25">
      <c r="A83" s="41" t="s">
        <v>173</v>
      </c>
      <c r="B83" s="48">
        <v>532401532.64324737</v>
      </c>
      <c r="C83" s="50">
        <v>87743311.12107043</v>
      </c>
      <c r="D83" s="51">
        <v>4059161.1519135283</v>
      </c>
      <c r="E83" s="51">
        <v>91475602.478976786</v>
      </c>
      <c r="F83" s="51">
        <v>12717662.684542485</v>
      </c>
      <c r="G83" s="51">
        <v>3878817.5351330452</v>
      </c>
      <c r="H83" s="51">
        <v>23521073.727283515</v>
      </c>
      <c r="I83" s="51">
        <v>73586005.16613014</v>
      </c>
      <c r="J83" s="51">
        <v>24724610.848214697</v>
      </c>
      <c r="K83" s="51">
        <v>5054480.0581359984</v>
      </c>
      <c r="L83" s="51">
        <v>14895459.698691346</v>
      </c>
      <c r="M83" s="51">
        <v>1376657.9392989804</v>
      </c>
      <c r="N83" s="51">
        <v>74357138.208411247</v>
      </c>
      <c r="O83" s="51">
        <v>12508522.912176058</v>
      </c>
      <c r="P83" s="51">
        <v>8341289.7904750332</v>
      </c>
      <c r="Q83" s="51">
        <v>39246727.400000006</v>
      </c>
      <c r="R83" s="51">
        <v>20630236.856594354</v>
      </c>
      <c r="S83" s="51">
        <v>27629000.180577792</v>
      </c>
      <c r="T83" s="51">
        <v>2930556.421109708</v>
      </c>
      <c r="U83" s="51">
        <v>3725218.4645122071</v>
      </c>
      <c r="V83" s="52">
        <v>0</v>
      </c>
    </row>
    <row r="84" spans="1:22" x14ac:dyDescent="0.25">
      <c r="A84" s="41" t="s">
        <v>174</v>
      </c>
      <c r="B84" s="48">
        <v>1821899897.6714706</v>
      </c>
      <c r="C84" s="53">
        <v>50822747.911794797</v>
      </c>
      <c r="D84" s="54">
        <v>337794318.60072637</v>
      </c>
      <c r="E84" s="51">
        <v>558578280.24085307</v>
      </c>
      <c r="F84" s="54">
        <v>81795156.438052461</v>
      </c>
      <c r="G84" s="54">
        <v>11605585.761293864</v>
      </c>
      <c r="H84" s="54">
        <v>125057452.3230333</v>
      </c>
      <c r="I84" s="54">
        <v>117880591.90084144</v>
      </c>
      <c r="J84" s="54">
        <v>108582808.01722723</v>
      </c>
      <c r="K84" s="54">
        <v>9970067.7614617497</v>
      </c>
      <c r="L84" s="54">
        <v>23981645.257235028</v>
      </c>
      <c r="M84" s="54">
        <v>2637951.4872539602</v>
      </c>
      <c r="N84" s="54">
        <v>100069569.50521132</v>
      </c>
      <c r="O84" s="54">
        <v>42987770.571828827</v>
      </c>
      <c r="P84" s="54">
        <v>27353688.403060723</v>
      </c>
      <c r="Q84" s="54">
        <v>89631450.203529984</v>
      </c>
      <c r="R84" s="54">
        <v>51855684.102393836</v>
      </c>
      <c r="S84" s="54">
        <v>61755693.13928546</v>
      </c>
      <c r="T84" s="54">
        <v>12239984.050404478</v>
      </c>
      <c r="U84" s="54">
        <v>7299451.9959826916</v>
      </c>
      <c r="V84" s="55">
        <v>0</v>
      </c>
    </row>
    <row r="85" spans="1:22" x14ac:dyDescent="0.25">
      <c r="A85" s="41" t="s">
        <v>175</v>
      </c>
      <c r="B85" s="48">
        <v>1139206835.3861237</v>
      </c>
      <c r="C85" s="53">
        <v>56854529.390224561</v>
      </c>
      <c r="D85" s="54">
        <v>279039620.15074378</v>
      </c>
      <c r="E85" s="51">
        <v>135935913.65162283</v>
      </c>
      <c r="F85" s="54">
        <v>57359659.116731443</v>
      </c>
      <c r="G85" s="54">
        <v>5536227.4624290727</v>
      </c>
      <c r="H85" s="54">
        <v>70541385.295791745</v>
      </c>
      <c r="I85" s="54">
        <v>97608257.39134714</v>
      </c>
      <c r="J85" s="54">
        <v>110390309.97848178</v>
      </c>
      <c r="K85" s="54">
        <v>7614080.2160400013</v>
      </c>
      <c r="L85" s="54">
        <v>16129853.844855454</v>
      </c>
      <c r="M85" s="54">
        <v>2577133</v>
      </c>
      <c r="N85" s="54">
        <v>70507795.891492501</v>
      </c>
      <c r="O85" s="54">
        <v>28145615.437991057</v>
      </c>
      <c r="P85" s="54">
        <v>22962297.046082832</v>
      </c>
      <c r="Q85" s="54">
        <v>85647147.900000006</v>
      </c>
      <c r="R85" s="54">
        <v>36015117.039904222</v>
      </c>
      <c r="S85" s="54">
        <v>47234914.163073584</v>
      </c>
      <c r="T85" s="54">
        <v>5102163.5741283391</v>
      </c>
      <c r="U85" s="54">
        <v>4004814.8351833103</v>
      </c>
      <c r="V85" s="55">
        <v>0</v>
      </c>
    </row>
    <row r="86" spans="1:22" x14ac:dyDescent="0.25">
      <c r="A86" s="72" t="s">
        <v>184</v>
      </c>
      <c r="B86" s="48">
        <v>903348871.6318723</v>
      </c>
      <c r="C86" s="50">
        <v>27441068.560082648</v>
      </c>
      <c r="D86" s="51">
        <v>255970463.80711555</v>
      </c>
      <c r="E86" s="51">
        <v>139438272.51555026</v>
      </c>
      <c r="F86" s="51">
        <v>39988531.916266248</v>
      </c>
      <c r="G86" s="51">
        <v>7950930.8643151522</v>
      </c>
      <c r="H86" s="51">
        <v>34187972.358568557</v>
      </c>
      <c r="I86" s="51">
        <v>84215962.445570022</v>
      </c>
      <c r="J86" s="51">
        <v>54642676.409024656</v>
      </c>
      <c r="K86" s="51">
        <v>8117354.3412799984</v>
      </c>
      <c r="L86" s="51">
        <v>11479293.402914906</v>
      </c>
      <c r="M86" s="51">
        <v>2469785</v>
      </c>
      <c r="N86" s="51">
        <v>68151785.420907646</v>
      </c>
      <c r="O86" s="51">
        <v>17165622.759974975</v>
      </c>
      <c r="P86" s="51">
        <v>19681404.669726949</v>
      </c>
      <c r="Q86" s="51">
        <v>51991335.20000001</v>
      </c>
      <c r="R86" s="51">
        <v>30006517.069320977</v>
      </c>
      <c r="S86" s="51">
        <v>41801056.87588948</v>
      </c>
      <c r="T86" s="51">
        <v>5114448.2978073386</v>
      </c>
      <c r="U86" s="51">
        <v>3534389.7175566694</v>
      </c>
      <c r="V86" s="52">
        <v>0</v>
      </c>
    </row>
    <row r="87" spans="1:22" x14ac:dyDescent="0.25">
      <c r="A87" s="41" t="s">
        <v>176</v>
      </c>
      <c r="B87" s="48">
        <v>1074794706.5659225</v>
      </c>
      <c r="C87" s="53">
        <v>45618905.269302502</v>
      </c>
      <c r="D87" s="54">
        <v>17067381.939078517</v>
      </c>
      <c r="E87" s="51">
        <v>144471847.95063835</v>
      </c>
      <c r="F87" s="54">
        <v>27773967.020900808</v>
      </c>
      <c r="G87" s="54">
        <v>6279199.8714594152</v>
      </c>
      <c r="H87" s="54">
        <v>42610375.946441025</v>
      </c>
      <c r="I87" s="54">
        <v>164411360.63881645</v>
      </c>
      <c r="J87" s="54">
        <v>157526976.3250089</v>
      </c>
      <c r="K87" s="54">
        <v>9452639.1222470403</v>
      </c>
      <c r="L87" s="54">
        <v>38716084.027807035</v>
      </c>
      <c r="M87" s="54">
        <v>3906887.9302524673</v>
      </c>
      <c r="N87" s="54">
        <v>135416588.13590968</v>
      </c>
      <c r="O87" s="54">
        <v>53798555.376077101</v>
      </c>
      <c r="P87" s="54">
        <v>60979743.252134785</v>
      </c>
      <c r="Q87" s="54">
        <v>62488829.824792527</v>
      </c>
      <c r="R87" s="54">
        <v>43325113.521973014</v>
      </c>
      <c r="S87" s="54">
        <v>47975601.309386693</v>
      </c>
      <c r="T87" s="54">
        <v>7786576.5093096737</v>
      </c>
      <c r="U87" s="54">
        <v>5188072.5943865553</v>
      </c>
      <c r="V87" s="55">
        <v>0</v>
      </c>
    </row>
    <row r="88" spans="1:22" x14ac:dyDescent="0.25">
      <c r="A88" s="14" t="s">
        <v>18</v>
      </c>
      <c r="B88" s="48">
        <v>669480399.7807194</v>
      </c>
      <c r="C88" s="53">
        <v>53397412.266400114</v>
      </c>
      <c r="D88" s="54">
        <v>2431202.9419</v>
      </c>
      <c r="E88" s="51">
        <v>231950516.62966949</v>
      </c>
      <c r="F88" s="54">
        <v>14132924.622271322</v>
      </c>
      <c r="G88" s="54">
        <v>4298976.8684855895</v>
      </c>
      <c r="H88" s="54">
        <v>27785763.676363535</v>
      </c>
      <c r="I88" s="54">
        <v>72646326.855220005</v>
      </c>
      <c r="J88" s="54">
        <v>43345218.691265561</v>
      </c>
      <c r="K88" s="54">
        <v>4995044.9709999999</v>
      </c>
      <c r="L88" s="54">
        <v>12571227.579146851</v>
      </c>
      <c r="M88" s="54">
        <v>1967992.7695476543</v>
      </c>
      <c r="N88" s="54">
        <v>68529728.969094336</v>
      </c>
      <c r="O88" s="54">
        <v>20076079.859355196</v>
      </c>
      <c r="P88" s="54">
        <v>10708186.896889148</v>
      </c>
      <c r="Q88" s="54">
        <v>40147888.799999997</v>
      </c>
      <c r="R88" s="54">
        <v>24271533.681668147</v>
      </c>
      <c r="S88" s="54">
        <v>27677378.939078979</v>
      </c>
      <c r="T88" s="54">
        <v>5059844.4929477097</v>
      </c>
      <c r="U88" s="54">
        <v>3487150.2704159087</v>
      </c>
      <c r="V88" s="55">
        <v>0</v>
      </c>
    </row>
    <row r="89" spans="1:22" x14ac:dyDescent="0.25">
      <c r="A89" s="14" t="s">
        <v>17</v>
      </c>
      <c r="B89" s="48">
        <v>521043510.81041986</v>
      </c>
      <c r="C89" s="50">
        <v>16272024.618129075</v>
      </c>
      <c r="D89" s="51">
        <v>131082896.55683793</v>
      </c>
      <c r="E89" s="51">
        <v>44226032.789160892</v>
      </c>
      <c r="F89" s="51">
        <v>12965677.883113518</v>
      </c>
      <c r="G89" s="51">
        <v>2260492.0577197191</v>
      </c>
      <c r="H89" s="51">
        <v>30732415.854561418</v>
      </c>
      <c r="I89" s="51">
        <v>44666806.418762259</v>
      </c>
      <c r="J89" s="51">
        <v>46515659.659599766</v>
      </c>
      <c r="K89" s="51">
        <v>5123229.1484100176</v>
      </c>
      <c r="L89" s="51">
        <v>10907214.182484632</v>
      </c>
      <c r="M89" s="51">
        <v>1063176</v>
      </c>
      <c r="N89" s="51">
        <v>53522409.920320421</v>
      </c>
      <c r="O89" s="51">
        <v>25905183.463078178</v>
      </c>
      <c r="P89" s="51">
        <v>13505516.5379408</v>
      </c>
      <c r="Q89" s="51">
        <v>36703953.399999991</v>
      </c>
      <c r="R89" s="51">
        <v>21531097.95686543</v>
      </c>
      <c r="S89" s="51">
        <v>19186364.792064331</v>
      </c>
      <c r="T89" s="51">
        <v>3072460.7547878213</v>
      </c>
      <c r="U89" s="51">
        <v>1800898.8165836837</v>
      </c>
      <c r="V89" s="52">
        <v>0</v>
      </c>
    </row>
    <row r="90" spans="1:22" s="21" customFormat="1" ht="31.5" x14ac:dyDescent="0.25">
      <c r="A90" s="42" t="s">
        <v>6</v>
      </c>
      <c r="B90" s="48">
        <v>4481568052.1086512</v>
      </c>
      <c r="C90" s="75">
        <v>267363594.17336136</v>
      </c>
      <c r="D90" s="75">
        <v>1081968115.7051556</v>
      </c>
      <c r="E90" s="48">
        <v>236379575.43557617</v>
      </c>
      <c r="F90" s="75">
        <v>167705677.37105483</v>
      </c>
      <c r="G90" s="75">
        <v>24897555.58646011</v>
      </c>
      <c r="H90" s="75">
        <v>290947630.3976621</v>
      </c>
      <c r="I90" s="75">
        <v>456379922.72015494</v>
      </c>
      <c r="J90" s="75">
        <v>518679484.78415585</v>
      </c>
      <c r="K90" s="75">
        <v>44404971.871620581</v>
      </c>
      <c r="L90" s="75">
        <v>70171124.611628488</v>
      </c>
      <c r="M90" s="75">
        <v>8030558.3945020931</v>
      </c>
      <c r="N90" s="75">
        <v>294126115.7285915</v>
      </c>
      <c r="O90" s="75">
        <v>85625285.59487766</v>
      </c>
      <c r="P90" s="75">
        <v>79245375.667005539</v>
      </c>
      <c r="Q90" s="75">
        <v>431880438.77078766</v>
      </c>
      <c r="R90" s="75">
        <v>163666210.59864688</v>
      </c>
      <c r="S90" s="75">
        <v>201135695.98338979</v>
      </c>
      <c r="T90" s="75">
        <v>42272385.242198162</v>
      </c>
      <c r="U90" s="75">
        <v>16688333.471822128</v>
      </c>
      <c r="V90" s="75">
        <v>0</v>
      </c>
    </row>
    <row r="91" spans="1:22" x14ac:dyDescent="0.25">
      <c r="A91" s="41" t="s">
        <v>177</v>
      </c>
      <c r="B91" s="48">
        <v>220764555.77889797</v>
      </c>
      <c r="C91" s="53">
        <v>8980139.5589590333</v>
      </c>
      <c r="D91" s="54">
        <v>11352341.493459998</v>
      </c>
      <c r="E91" s="51">
        <v>23937901.107166879</v>
      </c>
      <c r="F91" s="54">
        <v>11595510.335639283</v>
      </c>
      <c r="G91" s="54">
        <v>1328855.2315916123</v>
      </c>
      <c r="H91" s="54">
        <v>11982274.387651343</v>
      </c>
      <c r="I91" s="54">
        <v>31146810.589324478</v>
      </c>
      <c r="J91" s="54">
        <v>22501572.18172247</v>
      </c>
      <c r="K91" s="54">
        <v>4699831.1569385109</v>
      </c>
      <c r="L91" s="54">
        <v>5278041.904813732</v>
      </c>
      <c r="M91" s="54">
        <v>468358.05141070602</v>
      </c>
      <c r="N91" s="54">
        <v>19599974.320220597</v>
      </c>
      <c r="O91" s="54">
        <v>3829220.7928324905</v>
      </c>
      <c r="P91" s="54">
        <v>3684725.1364591224</v>
      </c>
      <c r="Q91" s="54">
        <v>27484543.400000006</v>
      </c>
      <c r="R91" s="54">
        <v>13988638.046319574</v>
      </c>
      <c r="S91" s="54">
        <v>14321550.22227948</v>
      </c>
      <c r="T91" s="54">
        <v>2767179.63205723</v>
      </c>
      <c r="U91" s="54">
        <v>1817088.2300514341</v>
      </c>
      <c r="V91" s="55">
        <v>0</v>
      </c>
    </row>
    <row r="92" spans="1:22" x14ac:dyDescent="0.25">
      <c r="A92" s="41" t="s">
        <v>178</v>
      </c>
      <c r="B92" s="48">
        <v>889449306.68041289</v>
      </c>
      <c r="C92" s="50">
        <v>14640824.351367304</v>
      </c>
      <c r="D92" s="51">
        <v>441184620.64036584</v>
      </c>
      <c r="E92" s="51">
        <v>8639332.908700943</v>
      </c>
      <c r="F92" s="51">
        <v>37061499.89974232</v>
      </c>
      <c r="G92" s="51">
        <v>4880337.1682498278</v>
      </c>
      <c r="H92" s="51">
        <v>71199712.197495937</v>
      </c>
      <c r="I92" s="51">
        <v>53366504.255003482</v>
      </c>
      <c r="J92" s="51">
        <v>60161384.413370155</v>
      </c>
      <c r="K92" s="51">
        <v>5936702.3636070006</v>
      </c>
      <c r="L92" s="51">
        <v>9625828.568520654</v>
      </c>
      <c r="M92" s="51">
        <v>1221701.3634913871</v>
      </c>
      <c r="N92" s="51">
        <v>33377254.409348495</v>
      </c>
      <c r="O92" s="51">
        <v>10789877.468401644</v>
      </c>
      <c r="P92" s="51">
        <v>5890018.17258853</v>
      </c>
      <c r="Q92" s="51">
        <v>52003409.364339985</v>
      </c>
      <c r="R92" s="51">
        <v>37377356.877011202</v>
      </c>
      <c r="S92" s="51">
        <v>31810553.669834699</v>
      </c>
      <c r="T92" s="51">
        <v>8260231.4521282511</v>
      </c>
      <c r="U92" s="51">
        <v>2022157.136845134</v>
      </c>
      <c r="V92" s="52">
        <v>0</v>
      </c>
    </row>
    <row r="93" spans="1:22" x14ac:dyDescent="0.25">
      <c r="A93" s="14" t="s">
        <v>7</v>
      </c>
      <c r="B93" s="48">
        <v>279140684.49141204</v>
      </c>
      <c r="C93" s="53">
        <v>14443811.438271062</v>
      </c>
      <c r="D93" s="54">
        <v>37161108.406617396</v>
      </c>
      <c r="E93" s="51">
        <v>9412402.2932788692</v>
      </c>
      <c r="F93" s="54">
        <v>11137029.866389845</v>
      </c>
      <c r="G93" s="54">
        <v>918030.62909619883</v>
      </c>
      <c r="H93" s="54">
        <v>19211328.720794111</v>
      </c>
      <c r="I93" s="54">
        <v>29953980.110307049</v>
      </c>
      <c r="J93" s="54">
        <v>53984117.012188047</v>
      </c>
      <c r="K93" s="54">
        <v>3048140.953545263</v>
      </c>
      <c r="L93" s="54">
        <v>5899175.8687020354</v>
      </c>
      <c r="M93" s="54">
        <v>670300.97959999996</v>
      </c>
      <c r="N93" s="54">
        <v>17091558.484405983</v>
      </c>
      <c r="O93" s="54">
        <v>3346655.5020813383</v>
      </c>
      <c r="P93" s="54">
        <v>2904074.4769619992</v>
      </c>
      <c r="Q93" s="54">
        <v>33414973.818127722</v>
      </c>
      <c r="R93" s="54">
        <v>16299871.796125285</v>
      </c>
      <c r="S93" s="54">
        <v>16762413.906901963</v>
      </c>
      <c r="T93" s="54">
        <v>2658078.2960535474</v>
      </c>
      <c r="U93" s="54">
        <v>823631.93196435669</v>
      </c>
      <c r="V93" s="55">
        <v>0</v>
      </c>
    </row>
    <row r="94" spans="1:22" x14ac:dyDescent="0.25">
      <c r="A94" s="14" t="s">
        <v>16</v>
      </c>
      <c r="B94" s="48">
        <v>224090983.9132297</v>
      </c>
      <c r="C94" s="53">
        <v>42716333.556913421</v>
      </c>
      <c r="D94" s="54">
        <v>15250290.5425</v>
      </c>
      <c r="E94" s="51">
        <v>20073806.900910676</v>
      </c>
      <c r="F94" s="54">
        <v>10532659.4034</v>
      </c>
      <c r="G94" s="54">
        <v>1824405.3646199999</v>
      </c>
      <c r="H94" s="54">
        <v>8596187.127954457</v>
      </c>
      <c r="I94" s="54">
        <v>16053536.864937752</v>
      </c>
      <c r="J94" s="54">
        <v>9754191.6598242335</v>
      </c>
      <c r="K94" s="54">
        <v>2482332.7197000002</v>
      </c>
      <c r="L94" s="54">
        <v>3293304.103182144</v>
      </c>
      <c r="M94" s="54">
        <v>169299</v>
      </c>
      <c r="N94" s="54">
        <v>13211533.760936037</v>
      </c>
      <c r="O94" s="54">
        <v>4221844.5729592778</v>
      </c>
      <c r="P94" s="54">
        <v>4659825.638042042</v>
      </c>
      <c r="Q94" s="54">
        <v>43481692.599999994</v>
      </c>
      <c r="R94" s="54">
        <v>9365665.0103168748</v>
      </c>
      <c r="S94" s="54">
        <v>15088114.465868875</v>
      </c>
      <c r="T94" s="54">
        <v>2695800.3307698593</v>
      </c>
      <c r="U94" s="54">
        <v>620160.29039410152</v>
      </c>
      <c r="V94" s="55">
        <v>0</v>
      </c>
    </row>
    <row r="95" spans="1:22" x14ac:dyDescent="0.25">
      <c r="A95" s="41" t="s">
        <v>179</v>
      </c>
      <c r="B95" s="48">
        <v>860803569.00552595</v>
      </c>
      <c r="C95" s="50">
        <v>69461623.695135057</v>
      </c>
      <c r="D95" s="51">
        <v>9444767.5341280028</v>
      </c>
      <c r="E95" s="51">
        <v>67773789.103693336</v>
      </c>
      <c r="F95" s="51">
        <v>23413755.298731998</v>
      </c>
      <c r="G95" s="51">
        <v>5723963.2124199951</v>
      </c>
      <c r="H95" s="51">
        <v>39698581.530546293</v>
      </c>
      <c r="I95" s="51">
        <v>133450004.46223226</v>
      </c>
      <c r="J95" s="51">
        <v>164025926.74221659</v>
      </c>
      <c r="K95" s="51">
        <v>11369635.558489803</v>
      </c>
      <c r="L95" s="51">
        <v>17043264.888961032</v>
      </c>
      <c r="M95" s="51">
        <v>1923559</v>
      </c>
      <c r="N95" s="51">
        <v>90850715.197086766</v>
      </c>
      <c r="O95" s="51">
        <v>19563195.885769803</v>
      </c>
      <c r="P95" s="51">
        <v>19160655.7789177</v>
      </c>
      <c r="Q95" s="51">
        <v>110819725.70399998</v>
      </c>
      <c r="R95" s="51">
        <v>23357616.123065189</v>
      </c>
      <c r="S95" s="51">
        <v>37307279.239230022</v>
      </c>
      <c r="T95" s="51">
        <v>12064997.820512354</v>
      </c>
      <c r="U95" s="51">
        <v>4350512.2303894348</v>
      </c>
      <c r="V95" s="52">
        <v>0</v>
      </c>
    </row>
    <row r="96" spans="1:22" x14ac:dyDescent="0.25">
      <c r="A96" s="14" t="s">
        <v>15</v>
      </c>
      <c r="B96" s="48">
        <v>672660424.12288535</v>
      </c>
      <c r="C96" s="53">
        <v>40843184.925106533</v>
      </c>
      <c r="D96" s="54">
        <v>36357208.381384321</v>
      </c>
      <c r="E96" s="51">
        <v>71192606.932715863</v>
      </c>
      <c r="F96" s="54">
        <v>24726664.090051055</v>
      </c>
      <c r="G96" s="54">
        <v>5430729.9248583941</v>
      </c>
      <c r="H96" s="54">
        <v>34405731.604497164</v>
      </c>
      <c r="I96" s="54">
        <v>99438509.826566949</v>
      </c>
      <c r="J96" s="54">
        <v>116920488.2704615</v>
      </c>
      <c r="K96" s="54">
        <v>8097693.9800000004</v>
      </c>
      <c r="L96" s="54">
        <v>17120777.781826869</v>
      </c>
      <c r="M96" s="54">
        <v>2041257</v>
      </c>
      <c r="N96" s="54">
        <v>53506388.212773442</v>
      </c>
      <c r="O96" s="54">
        <v>11640637.972204499</v>
      </c>
      <c r="P96" s="54">
        <v>16570011.471783586</v>
      </c>
      <c r="Q96" s="54">
        <v>65985778.349999987</v>
      </c>
      <c r="R96" s="54">
        <v>25866950.024520572</v>
      </c>
      <c r="S96" s="54">
        <v>33562291.111138828</v>
      </c>
      <c r="T96" s="54">
        <v>4631568.5875853449</v>
      </c>
      <c r="U96" s="54">
        <v>4321945.675410389</v>
      </c>
      <c r="V96" s="55">
        <v>0</v>
      </c>
    </row>
    <row r="97" spans="1:22" x14ac:dyDescent="0.25">
      <c r="A97" s="14" t="s">
        <v>14</v>
      </c>
      <c r="B97" s="48">
        <v>297531027.22361851</v>
      </c>
      <c r="C97" s="53">
        <v>16829211.873705372</v>
      </c>
      <c r="D97" s="54">
        <v>39851181.915399998</v>
      </c>
      <c r="E97" s="51">
        <v>9261314.6895000003</v>
      </c>
      <c r="F97" s="54">
        <v>20406397.498199999</v>
      </c>
      <c r="G97" s="54">
        <v>1165927.8685000001</v>
      </c>
      <c r="H97" s="54">
        <v>37923281.736458302</v>
      </c>
      <c r="I97" s="54">
        <v>31448586.899824068</v>
      </c>
      <c r="J97" s="54">
        <v>39731645.433254972</v>
      </c>
      <c r="K97" s="54">
        <v>2535060.6475199996</v>
      </c>
      <c r="L97" s="54">
        <v>4434274.0483081648</v>
      </c>
      <c r="M97" s="54">
        <v>441374</v>
      </c>
      <c r="N97" s="54">
        <v>29086818.038478017</v>
      </c>
      <c r="O97" s="54">
        <v>4318813.7660878003</v>
      </c>
      <c r="P97" s="54">
        <v>4653136.5546266586</v>
      </c>
      <c r="Q97" s="54">
        <v>25291679.600000001</v>
      </c>
      <c r="R97" s="54">
        <v>12516170.038202193</v>
      </c>
      <c r="S97" s="54">
        <v>14955838.910060002</v>
      </c>
      <c r="T97" s="54">
        <v>2001723.7333491796</v>
      </c>
      <c r="U97" s="54">
        <v>678589.97214379371</v>
      </c>
      <c r="V97" s="55">
        <v>0</v>
      </c>
    </row>
    <row r="98" spans="1:22" x14ac:dyDescent="0.25">
      <c r="A98" s="41" t="s">
        <v>180</v>
      </c>
      <c r="B98" s="48">
        <v>153879834.80468425</v>
      </c>
      <c r="C98" s="50">
        <v>9839583.6181739308</v>
      </c>
      <c r="D98" s="51">
        <v>59844528.167800002</v>
      </c>
      <c r="E98" s="51">
        <v>2634621.8876510118</v>
      </c>
      <c r="F98" s="51">
        <v>9418197.8892458584</v>
      </c>
      <c r="G98" s="51">
        <v>435100.80192455283</v>
      </c>
      <c r="H98" s="51">
        <v>9157551.8669323809</v>
      </c>
      <c r="I98" s="51">
        <v>11083125.63314116</v>
      </c>
      <c r="J98" s="51">
        <v>7188574.4687900022</v>
      </c>
      <c r="K98" s="51">
        <v>1030923</v>
      </c>
      <c r="L98" s="51">
        <v>1406602.6833047406</v>
      </c>
      <c r="M98" s="51">
        <v>187004</v>
      </c>
      <c r="N98" s="51">
        <v>4695785.8577484023</v>
      </c>
      <c r="O98" s="51">
        <v>2659146.046391556</v>
      </c>
      <c r="P98" s="51">
        <v>2233329.8942618673</v>
      </c>
      <c r="Q98" s="51">
        <v>16233890.23432</v>
      </c>
      <c r="R98" s="51">
        <v>5487797.8709719274</v>
      </c>
      <c r="S98" s="51">
        <v>8396363.0966099985</v>
      </c>
      <c r="T98" s="51">
        <v>1671686.9522745959</v>
      </c>
      <c r="U98" s="51">
        <v>276020.83514225506</v>
      </c>
      <c r="V98" s="52">
        <v>0</v>
      </c>
    </row>
    <row r="99" spans="1:22" x14ac:dyDescent="0.25">
      <c r="A99" s="41" t="s">
        <v>181</v>
      </c>
      <c r="B99" s="48">
        <v>762510326.8620522</v>
      </c>
      <c r="C99" s="53">
        <v>44336379.708290406</v>
      </c>
      <c r="D99" s="54">
        <v>397150343.95679998</v>
      </c>
      <c r="E99" s="51">
        <v>20686100.752678558</v>
      </c>
      <c r="F99" s="54">
        <v>9788582.6713878103</v>
      </c>
      <c r="G99" s="54">
        <v>2183125.7483920124</v>
      </c>
      <c r="H99" s="54">
        <v>49546617.848903179</v>
      </c>
      <c r="I99" s="54">
        <v>43014839.587618642</v>
      </c>
      <c r="J99" s="54">
        <v>34665986.657206453</v>
      </c>
      <c r="K99" s="54">
        <v>4631015.1400000006</v>
      </c>
      <c r="L99" s="54">
        <v>4659082.5798128499</v>
      </c>
      <c r="M99" s="54">
        <v>757895</v>
      </c>
      <c r="N99" s="54">
        <v>28199836.414429601</v>
      </c>
      <c r="O99" s="54">
        <v>24211752.399809685</v>
      </c>
      <c r="P99" s="54">
        <v>18938542.210161172</v>
      </c>
      <c r="Q99" s="54">
        <v>38359793.20000001</v>
      </c>
      <c r="R99" s="54">
        <v>14256487.77107894</v>
      </c>
      <c r="S99" s="54">
        <v>21539846.231120311</v>
      </c>
      <c r="T99" s="54">
        <v>4306020.7190170642</v>
      </c>
      <c r="U99" s="54">
        <v>1278078.2653456305</v>
      </c>
      <c r="V99" s="55">
        <v>0</v>
      </c>
    </row>
    <row r="100" spans="1:22" x14ac:dyDescent="0.25">
      <c r="A100" s="14" t="s">
        <v>93</v>
      </c>
      <c r="B100" s="48">
        <v>48563190.758904167</v>
      </c>
      <c r="C100" s="53">
        <v>4525668.3742332635</v>
      </c>
      <c r="D100" s="54">
        <v>1053370.2307</v>
      </c>
      <c r="E100" s="51">
        <v>2463078.7395800008</v>
      </c>
      <c r="F100" s="54">
        <v>2666671.8495</v>
      </c>
      <c r="G100" s="54">
        <v>369534.93680751661</v>
      </c>
      <c r="H100" s="54">
        <v>5076564.8624105863</v>
      </c>
      <c r="I100" s="54">
        <v>4190596.2564415839</v>
      </c>
      <c r="J100" s="54">
        <v>7085231.9615291506</v>
      </c>
      <c r="K100" s="54">
        <v>439962.34632000001</v>
      </c>
      <c r="L100" s="54">
        <v>828626.71532879758</v>
      </c>
      <c r="M100" s="54">
        <v>112217</v>
      </c>
      <c r="N100" s="54">
        <v>3793858.3264871594</v>
      </c>
      <c r="O100" s="54">
        <v>736641.47928264469</v>
      </c>
      <c r="P100" s="54">
        <v>300913.12850196112</v>
      </c>
      <c r="Q100" s="54">
        <v>8129263.5999999987</v>
      </c>
      <c r="R100" s="54">
        <v>2083431.2954991234</v>
      </c>
      <c r="S100" s="54">
        <v>3822508.404366238</v>
      </c>
      <c r="T100" s="54">
        <v>586555.72788054007</v>
      </c>
      <c r="U100" s="54">
        <v>298495.52403560001</v>
      </c>
      <c r="V100" s="55">
        <v>0</v>
      </c>
    </row>
    <row r="101" spans="1:22" x14ac:dyDescent="0.25">
      <c r="A101" s="14" t="s">
        <v>12</v>
      </c>
      <c r="B101" s="48">
        <v>72174148.467028633</v>
      </c>
      <c r="C101" s="84">
        <v>746833.0732060069</v>
      </c>
      <c r="D101" s="85">
        <v>33318354.436000004</v>
      </c>
      <c r="E101" s="85">
        <v>304620.11969999998</v>
      </c>
      <c r="F101" s="85">
        <v>6958708.5687666386</v>
      </c>
      <c r="G101" s="85">
        <v>637544.70000000007</v>
      </c>
      <c r="H101" s="85">
        <v>4149798.5140182953</v>
      </c>
      <c r="I101" s="85">
        <v>3233428.2347574737</v>
      </c>
      <c r="J101" s="85">
        <v>2660365.9835923165</v>
      </c>
      <c r="K101" s="85">
        <v>133674.00549999997</v>
      </c>
      <c r="L101" s="85">
        <v>582145.46886746155</v>
      </c>
      <c r="M101" s="85">
        <v>37593</v>
      </c>
      <c r="N101" s="85">
        <v>712392.70667703322</v>
      </c>
      <c r="O101" s="85">
        <v>307499.70905690768</v>
      </c>
      <c r="P101" s="85">
        <v>250143.20470090059</v>
      </c>
      <c r="Q101" s="85">
        <v>10675688.900000002</v>
      </c>
      <c r="R101" s="85">
        <v>3066225.745536</v>
      </c>
      <c r="S101" s="85">
        <v>3568936.7259793999</v>
      </c>
      <c r="T101" s="85">
        <v>628541.99057019479</v>
      </c>
      <c r="U101" s="85">
        <v>201653.38010000001</v>
      </c>
      <c r="V101" s="86">
        <v>0</v>
      </c>
    </row>
    <row r="102" spans="1:22" ht="15" x14ac:dyDescent="0.2">
      <c r="A102" s="107"/>
      <c r="B102" s="114"/>
      <c r="C102" s="114"/>
      <c r="D102" s="114"/>
      <c r="E102" s="114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</row>
    <row r="103" spans="1:22" s="98" customFormat="1" ht="52.5" customHeight="1" x14ac:dyDescent="0.2">
      <c r="A103" s="109" t="s">
        <v>218</v>
      </c>
      <c r="B103" s="109"/>
      <c r="C103" s="109"/>
      <c r="D103" s="109"/>
      <c r="E103" s="109"/>
    </row>
    <row r="104" spans="1:22" ht="15" x14ac:dyDescent="0.2">
      <c r="A104" s="33"/>
      <c r="B104" s="33"/>
      <c r="C104" s="33"/>
      <c r="D104" s="33"/>
      <c r="E104" s="88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</row>
    <row r="105" spans="1:22" ht="15" x14ac:dyDescent="0.2">
      <c r="C105" s="18"/>
    </row>
    <row r="106" spans="1:22" ht="15" x14ac:dyDescent="0.2">
      <c r="C106" s="18"/>
    </row>
    <row r="107" spans="1:22" ht="15" x14ac:dyDescent="0.2">
      <c r="C107" s="18"/>
    </row>
    <row r="108" spans="1:22" ht="15" x14ac:dyDescent="0.2">
      <c r="C108" s="18"/>
    </row>
    <row r="109" spans="1:22" ht="15" x14ac:dyDescent="0.2">
      <c r="C109" s="18"/>
    </row>
    <row r="110" spans="1:22" ht="15" x14ac:dyDescent="0.2">
      <c r="C110" s="18"/>
    </row>
    <row r="111" spans="1:22" ht="15" x14ac:dyDescent="0.2">
      <c r="C111" s="18"/>
    </row>
    <row r="112" spans="1:22" ht="15" x14ac:dyDescent="0.2">
      <c r="C112" s="18"/>
    </row>
    <row r="113" spans="3:3" ht="15" x14ac:dyDescent="0.2">
      <c r="C113" s="18"/>
    </row>
    <row r="114" spans="3:3" ht="15" x14ac:dyDescent="0.2">
      <c r="C114" s="18"/>
    </row>
    <row r="115" spans="3:3" ht="15" x14ac:dyDescent="0.2">
      <c r="C115" s="18"/>
    </row>
    <row r="116" spans="3:3" ht="15" x14ac:dyDescent="0.2">
      <c r="C116" s="18"/>
    </row>
    <row r="117" spans="3:3" ht="15" x14ac:dyDescent="0.2">
      <c r="C117" s="18"/>
    </row>
    <row r="118" spans="3:3" ht="15" x14ac:dyDescent="0.2">
      <c r="C118" s="18"/>
    </row>
    <row r="119" spans="3:3" ht="15" x14ac:dyDescent="0.2">
      <c r="C119" s="18"/>
    </row>
    <row r="120" spans="3:3" ht="15" x14ac:dyDescent="0.2">
      <c r="C120" s="18"/>
    </row>
    <row r="121" spans="3:3" ht="15" x14ac:dyDescent="0.2">
      <c r="C121" s="18"/>
    </row>
    <row r="122" spans="3:3" ht="15" x14ac:dyDescent="0.2">
      <c r="C122" s="18"/>
    </row>
    <row r="123" spans="3:3" ht="15" x14ac:dyDescent="0.2">
      <c r="C123" s="18"/>
    </row>
    <row r="124" spans="3:3" ht="15" x14ac:dyDescent="0.2">
      <c r="C124" s="18"/>
    </row>
    <row r="125" spans="3:3" ht="15" x14ac:dyDescent="0.2">
      <c r="C125" s="18"/>
    </row>
    <row r="126" spans="3:3" ht="15" x14ac:dyDescent="0.2">
      <c r="C126" s="18"/>
    </row>
    <row r="127" spans="3:3" ht="15" x14ac:dyDescent="0.2">
      <c r="C127" s="18"/>
    </row>
    <row r="128" spans="3:3" ht="15" x14ac:dyDescent="0.2">
      <c r="C128" s="18"/>
    </row>
    <row r="129" spans="3:3" ht="15" x14ac:dyDescent="0.2">
      <c r="C129" s="18"/>
    </row>
    <row r="130" spans="3:3" ht="15" x14ac:dyDescent="0.2">
      <c r="C130" s="18"/>
    </row>
  </sheetData>
  <mergeCells count="7">
    <mergeCell ref="R3:V3"/>
    <mergeCell ref="A102:E102"/>
    <mergeCell ref="A103:E103"/>
    <mergeCell ref="A2:E2"/>
    <mergeCell ref="A3:A5"/>
    <mergeCell ref="B3:B5"/>
    <mergeCell ref="C3:Q3"/>
  </mergeCells>
  <conditionalFormatting sqref="A7:A101">
    <cfRule type="cellIs" dxfId="20" priority="1" stopIfTrue="1" operator="lessThan">
      <formula>0</formula>
    </cfRule>
  </conditionalFormatting>
  <hyperlinks>
    <hyperlink ref="A1" location="Содержание!A1" display="          К содержанию"/>
  </hyperlink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V130"/>
  <sheetViews>
    <sheetView zoomScale="70" zoomScaleNormal="70" workbookViewId="0"/>
  </sheetViews>
  <sheetFormatPr defaultRowHeight="15.75" x14ac:dyDescent="0.25"/>
  <cols>
    <col min="1" max="1" width="31.5703125" style="18" customWidth="1"/>
    <col min="2" max="2" width="37.42578125" style="18" bestFit="1" customWidth="1"/>
    <col min="3" max="3" width="19" style="21" customWidth="1"/>
    <col min="4" max="4" width="19.28515625" style="18" bestFit="1" customWidth="1"/>
    <col min="5" max="5" width="20.28515625" style="18" bestFit="1" customWidth="1"/>
    <col min="6" max="6" width="21.140625" style="18" bestFit="1" customWidth="1"/>
    <col min="7" max="7" width="20" style="18" bestFit="1" customWidth="1"/>
    <col min="8" max="8" width="19" style="18" bestFit="1" customWidth="1"/>
    <col min="9" max="9" width="21" style="18" bestFit="1" customWidth="1"/>
    <col min="10" max="10" width="20.7109375" style="18" bestFit="1" customWidth="1"/>
    <col min="11" max="11" width="16.7109375" style="18" bestFit="1" customWidth="1"/>
    <col min="12" max="12" width="19" style="18" bestFit="1" customWidth="1"/>
    <col min="13" max="13" width="16.7109375" style="18" bestFit="1" customWidth="1"/>
    <col min="14" max="14" width="19" style="18" bestFit="1" customWidth="1"/>
    <col min="15" max="15" width="20.42578125" style="18" bestFit="1" customWidth="1"/>
    <col min="16" max="16" width="21.140625" style="18" bestFit="1" customWidth="1"/>
    <col min="17" max="18" width="19" style="18" bestFit="1" customWidth="1"/>
    <col min="19" max="19" width="20.140625" style="18" bestFit="1" customWidth="1"/>
    <col min="20" max="20" width="16.7109375" style="18" bestFit="1" customWidth="1"/>
    <col min="21" max="21" width="17.140625" style="18" bestFit="1" customWidth="1"/>
    <col min="22" max="22" width="25.7109375" style="18" bestFit="1" customWidth="1"/>
    <col min="23" max="16384" width="9.140625" style="18"/>
  </cols>
  <sheetData>
    <row r="1" spans="1:22" ht="33" customHeight="1" x14ac:dyDescent="0.2">
      <c r="A1" s="36" t="s">
        <v>127</v>
      </c>
      <c r="C1" s="18"/>
    </row>
    <row r="2" spans="1:22" ht="45.75" customHeight="1" x14ac:dyDescent="0.25">
      <c r="A2" s="118" t="s">
        <v>233</v>
      </c>
      <c r="B2" s="118"/>
      <c r="C2" s="118"/>
      <c r="D2" s="118"/>
      <c r="E2" s="118"/>
      <c r="F2" s="21"/>
    </row>
    <row r="3" spans="1:22" ht="15.75" customHeight="1" x14ac:dyDescent="0.25">
      <c r="A3" s="119"/>
      <c r="B3" s="103" t="s">
        <v>188</v>
      </c>
      <c r="C3" s="116" t="s">
        <v>88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6"/>
      <c r="S3" s="117"/>
      <c r="T3" s="117"/>
      <c r="U3" s="117"/>
      <c r="V3" s="117"/>
    </row>
    <row r="4" spans="1:22" ht="26.25" customHeight="1" x14ac:dyDescent="0.2">
      <c r="A4" s="120"/>
      <c r="B4" s="122"/>
      <c r="C4" s="5" t="s">
        <v>82</v>
      </c>
      <c r="D4" s="5" t="s">
        <v>81</v>
      </c>
      <c r="E4" s="5" t="s">
        <v>80</v>
      </c>
      <c r="F4" s="5" t="s">
        <v>79</v>
      </c>
      <c r="G4" s="5" t="s">
        <v>78</v>
      </c>
      <c r="H4" s="5" t="s">
        <v>77</v>
      </c>
      <c r="I4" s="5" t="s">
        <v>76</v>
      </c>
      <c r="J4" s="5" t="s">
        <v>75</v>
      </c>
      <c r="K4" s="5" t="s">
        <v>74</v>
      </c>
      <c r="L4" s="5" t="s">
        <v>73</v>
      </c>
      <c r="M4" s="5" t="s">
        <v>72</v>
      </c>
      <c r="N4" s="5" t="s">
        <v>71</v>
      </c>
      <c r="O4" s="5" t="s">
        <v>70</v>
      </c>
      <c r="P4" s="5" t="s">
        <v>69</v>
      </c>
      <c r="Q4" s="5" t="s">
        <v>68</v>
      </c>
      <c r="R4" s="5" t="s">
        <v>84</v>
      </c>
      <c r="S4" s="5" t="s">
        <v>128</v>
      </c>
      <c r="T4" s="5" t="s">
        <v>129</v>
      </c>
      <c r="U4" s="5" t="s">
        <v>130</v>
      </c>
      <c r="V4" s="5" t="s">
        <v>131</v>
      </c>
    </row>
    <row r="5" spans="1:22" ht="145.5" customHeight="1" x14ac:dyDescent="0.2">
      <c r="A5" s="121"/>
      <c r="B5" s="123"/>
      <c r="C5" s="23" t="s">
        <v>132</v>
      </c>
      <c r="D5" s="23" t="s">
        <v>67</v>
      </c>
      <c r="E5" s="87" t="s">
        <v>66</v>
      </c>
      <c r="F5" s="23" t="s">
        <v>133</v>
      </c>
      <c r="G5" s="23" t="s">
        <v>134</v>
      </c>
      <c r="H5" s="23" t="s">
        <v>65</v>
      </c>
      <c r="I5" s="23" t="s">
        <v>135</v>
      </c>
      <c r="J5" s="23" t="s">
        <v>136</v>
      </c>
      <c r="K5" s="23" t="s">
        <v>137</v>
      </c>
      <c r="L5" s="23" t="s">
        <v>138</v>
      </c>
      <c r="M5" s="23" t="s">
        <v>139</v>
      </c>
      <c r="N5" s="23" t="s">
        <v>140</v>
      </c>
      <c r="O5" s="23" t="s">
        <v>141</v>
      </c>
      <c r="P5" s="23" t="s">
        <v>142</v>
      </c>
      <c r="Q5" s="23" t="s">
        <v>143</v>
      </c>
      <c r="R5" s="23" t="s">
        <v>64</v>
      </c>
      <c r="S5" s="23" t="s">
        <v>144</v>
      </c>
      <c r="T5" s="23" t="s">
        <v>145</v>
      </c>
      <c r="U5" s="23" t="s">
        <v>146</v>
      </c>
      <c r="V5" s="23" t="s">
        <v>209</v>
      </c>
    </row>
    <row r="6" spans="1:22" s="21" customFormat="1" ht="49.5" customHeight="1" x14ac:dyDescent="0.25">
      <c r="A6" s="37" t="s">
        <v>150</v>
      </c>
      <c r="B6" s="48">
        <v>79745093918.64679</v>
      </c>
      <c r="C6" s="48">
        <v>3423549479.2409091</v>
      </c>
      <c r="D6" s="48">
        <v>9045400679.5886002</v>
      </c>
      <c r="E6" s="48">
        <v>13009584520.758156</v>
      </c>
      <c r="F6" s="48">
        <v>2513919595.2638936</v>
      </c>
      <c r="G6" s="48">
        <v>476347079.48264152</v>
      </c>
      <c r="H6" s="48">
        <v>4633174786.6364956</v>
      </c>
      <c r="I6" s="48">
        <v>12451909364.48596</v>
      </c>
      <c r="J6" s="48">
        <v>5984245574.1596632</v>
      </c>
      <c r="K6" s="48">
        <v>800503600.87442267</v>
      </c>
      <c r="L6" s="48">
        <v>2262277127.3474779</v>
      </c>
      <c r="M6" s="48">
        <v>384559480.0997954</v>
      </c>
      <c r="N6" s="48">
        <v>8509859289.1036491</v>
      </c>
      <c r="O6" s="48">
        <v>3320436920.4136672</v>
      </c>
      <c r="P6" s="48">
        <v>1902364482.0936646</v>
      </c>
      <c r="Q6" s="48">
        <v>4682125378.0811987</v>
      </c>
      <c r="R6" s="48">
        <v>2299199529.5610814</v>
      </c>
      <c r="S6" s="48">
        <v>2955445908.8719182</v>
      </c>
      <c r="T6" s="48">
        <v>713985746.87956166</v>
      </c>
      <c r="U6" s="48">
        <v>376205375.70404375</v>
      </c>
      <c r="V6" s="48">
        <v>0</v>
      </c>
    </row>
    <row r="7" spans="1:22" s="21" customFormat="1" ht="31.5" x14ac:dyDescent="0.25">
      <c r="A7" s="38" t="s">
        <v>0</v>
      </c>
      <c r="B7" s="48">
        <v>27915455016.509979</v>
      </c>
      <c r="C7" s="48">
        <v>791070850.23647642</v>
      </c>
      <c r="D7" s="48">
        <v>179745104.57112643</v>
      </c>
      <c r="E7" s="48">
        <v>4556945572.1199579</v>
      </c>
      <c r="F7" s="48">
        <v>859473804.54052663</v>
      </c>
      <c r="G7" s="48">
        <v>143897065.63785464</v>
      </c>
      <c r="H7" s="48">
        <v>1218654770.276072</v>
      </c>
      <c r="I7" s="48">
        <v>6620247851.1613398</v>
      </c>
      <c r="J7" s="48">
        <v>1803050101.0473342</v>
      </c>
      <c r="K7" s="48">
        <v>235021009.65457425</v>
      </c>
      <c r="L7" s="48">
        <v>1218388590.0315371</v>
      </c>
      <c r="M7" s="48">
        <v>269661098.99571645</v>
      </c>
      <c r="N7" s="48">
        <v>3822156619.33461</v>
      </c>
      <c r="O7" s="48">
        <v>1773338235.2884903</v>
      </c>
      <c r="P7" s="48">
        <v>744027132.58187175</v>
      </c>
      <c r="Q7" s="48">
        <v>1647134348.3256798</v>
      </c>
      <c r="R7" s="48">
        <v>696277321.83051753</v>
      </c>
      <c r="S7" s="48">
        <v>898089137.05496967</v>
      </c>
      <c r="T7" s="48">
        <v>284331623.74189651</v>
      </c>
      <c r="U7" s="48">
        <v>153944780.07943416</v>
      </c>
      <c r="V7" s="48">
        <v>0</v>
      </c>
    </row>
    <row r="8" spans="1:22" x14ac:dyDescent="0.25">
      <c r="A8" s="39" t="s">
        <v>120</v>
      </c>
      <c r="B8" s="75">
        <v>837306783.06387699</v>
      </c>
      <c r="C8" s="50">
        <v>142470677.70815229</v>
      </c>
      <c r="D8" s="51">
        <v>116547918.60499999</v>
      </c>
      <c r="E8" s="51">
        <v>153895784.55260533</v>
      </c>
      <c r="F8" s="51">
        <v>18020998.796310768</v>
      </c>
      <c r="G8" s="51">
        <v>4653689.8299862854</v>
      </c>
      <c r="H8" s="51">
        <v>50121840.926361546</v>
      </c>
      <c r="I8" s="51">
        <v>112655413.05513701</v>
      </c>
      <c r="J8" s="51">
        <v>34397174.932540014</v>
      </c>
      <c r="K8" s="51">
        <v>3693715.0143914232</v>
      </c>
      <c r="L8" s="51">
        <v>12648384.529318176</v>
      </c>
      <c r="M8" s="51">
        <v>1175325.73996244</v>
      </c>
      <c r="N8" s="51">
        <v>79454140.462869227</v>
      </c>
      <c r="O8" s="51">
        <v>12742563.38720079</v>
      </c>
      <c r="P8" s="51">
        <v>9275601.7865244262</v>
      </c>
      <c r="Q8" s="51">
        <v>30994267.799999993</v>
      </c>
      <c r="R8" s="51">
        <v>20333888.943704527</v>
      </c>
      <c r="S8" s="51">
        <v>25488374.599058911</v>
      </c>
      <c r="T8" s="51">
        <v>5307331.1485747257</v>
      </c>
      <c r="U8" s="52">
        <v>3429691.2461791337</v>
      </c>
      <c r="V8" s="81">
        <v>0</v>
      </c>
    </row>
    <row r="9" spans="1:22" x14ac:dyDescent="0.25">
      <c r="A9" s="39" t="s">
        <v>62</v>
      </c>
      <c r="B9" s="75">
        <v>341177769.04852426</v>
      </c>
      <c r="C9" s="53">
        <v>60268971.088912666</v>
      </c>
      <c r="D9" s="54">
        <v>141308.74469999998</v>
      </c>
      <c r="E9" s="51">
        <v>53362490.700362414</v>
      </c>
      <c r="F9" s="54">
        <v>9988592.5604014732</v>
      </c>
      <c r="G9" s="54">
        <v>2526238.0403999994</v>
      </c>
      <c r="H9" s="54">
        <v>12690568.24044602</v>
      </c>
      <c r="I9" s="54">
        <v>54502718.078323185</v>
      </c>
      <c r="J9" s="54">
        <v>26274279.334609315</v>
      </c>
      <c r="K9" s="54">
        <v>5692447.4459999995</v>
      </c>
      <c r="L9" s="54">
        <v>7022683.7283153199</v>
      </c>
      <c r="M9" s="54">
        <v>1009800</v>
      </c>
      <c r="N9" s="54">
        <v>42256917.644835837</v>
      </c>
      <c r="O9" s="54">
        <v>5547132.2106521204</v>
      </c>
      <c r="P9" s="54">
        <v>4752689.0197803369</v>
      </c>
      <c r="Q9" s="54">
        <v>24083619.149999995</v>
      </c>
      <c r="R9" s="54">
        <v>11720877.597388357</v>
      </c>
      <c r="S9" s="54">
        <v>13926361.212180002</v>
      </c>
      <c r="T9" s="54">
        <v>4148599.0971159032</v>
      </c>
      <c r="U9" s="55">
        <v>1261475.1541013606</v>
      </c>
      <c r="V9" s="82">
        <v>0</v>
      </c>
    </row>
    <row r="10" spans="1:22" x14ac:dyDescent="0.25">
      <c r="A10" s="39" t="s">
        <v>121</v>
      </c>
      <c r="B10" s="75">
        <v>449849253.54036742</v>
      </c>
      <c r="C10" s="53">
        <v>16923878.546343438</v>
      </c>
      <c r="D10" s="54">
        <v>1732580.7125300001</v>
      </c>
      <c r="E10" s="51">
        <v>134922824.12655228</v>
      </c>
      <c r="F10" s="54">
        <v>12836839.542637728</v>
      </c>
      <c r="G10" s="54">
        <v>5047446.5080990326</v>
      </c>
      <c r="H10" s="54">
        <v>22598466.929983456</v>
      </c>
      <c r="I10" s="54">
        <v>64565293.677707165</v>
      </c>
      <c r="J10" s="54">
        <v>23876047.537939996</v>
      </c>
      <c r="K10" s="54">
        <v>3693631.3644339042</v>
      </c>
      <c r="L10" s="54">
        <v>9478603.36028024</v>
      </c>
      <c r="M10" s="54">
        <v>1550708</v>
      </c>
      <c r="N10" s="54">
        <v>60898631.072387584</v>
      </c>
      <c r="O10" s="54">
        <v>16275645.624965606</v>
      </c>
      <c r="P10" s="54">
        <v>7337300.1597326836</v>
      </c>
      <c r="Q10" s="54">
        <v>27007113</v>
      </c>
      <c r="R10" s="54">
        <v>13612532.068582429</v>
      </c>
      <c r="S10" s="54">
        <v>20614506.033730805</v>
      </c>
      <c r="T10" s="54">
        <v>4435075.1166863954</v>
      </c>
      <c r="U10" s="55">
        <v>2442130.157774725</v>
      </c>
      <c r="V10" s="82">
        <v>0</v>
      </c>
    </row>
    <row r="11" spans="1:22" x14ac:dyDescent="0.25">
      <c r="A11" s="39" t="s">
        <v>61</v>
      </c>
      <c r="B11" s="75">
        <v>873429415.74196577</v>
      </c>
      <c r="C11" s="53">
        <v>124024716.38954946</v>
      </c>
      <c r="D11" s="54">
        <v>4653348.0034999996</v>
      </c>
      <c r="E11" s="51">
        <v>120532262.65659994</v>
      </c>
      <c r="F11" s="54">
        <v>25202795.687899992</v>
      </c>
      <c r="G11" s="54">
        <v>7609533.2337999996</v>
      </c>
      <c r="H11" s="54">
        <v>79251112.453947067</v>
      </c>
      <c r="I11" s="54">
        <v>166978308.65608925</v>
      </c>
      <c r="J11" s="54">
        <v>56928179.094850004</v>
      </c>
      <c r="K11" s="54">
        <v>6834260.8783999998</v>
      </c>
      <c r="L11" s="54">
        <v>18088973.853706039</v>
      </c>
      <c r="M11" s="54">
        <v>2046964.9233211838</v>
      </c>
      <c r="N11" s="54">
        <v>85185487.914902225</v>
      </c>
      <c r="O11" s="54">
        <v>34657160.050300002</v>
      </c>
      <c r="P11" s="54">
        <v>14744713.998125801</v>
      </c>
      <c r="Q11" s="54">
        <v>54652507.200000018</v>
      </c>
      <c r="R11" s="54">
        <v>31206947.163459439</v>
      </c>
      <c r="S11" s="54">
        <v>32086431.164180003</v>
      </c>
      <c r="T11" s="54">
        <v>4501966.2943900004</v>
      </c>
      <c r="U11" s="55">
        <v>4243746.1249454934</v>
      </c>
      <c r="V11" s="82">
        <v>0</v>
      </c>
    </row>
    <row r="12" spans="1:22" x14ac:dyDescent="0.25">
      <c r="A12" s="39" t="s">
        <v>60</v>
      </c>
      <c r="B12" s="75">
        <v>212464732.76206419</v>
      </c>
      <c r="C12" s="53">
        <v>5605409.4014309999</v>
      </c>
      <c r="D12" s="54">
        <v>207721.70536000002</v>
      </c>
      <c r="E12" s="51">
        <v>35245093.162410066</v>
      </c>
      <c r="F12" s="54">
        <v>9712131.0901400037</v>
      </c>
      <c r="G12" s="54">
        <v>2167298.0794200003</v>
      </c>
      <c r="H12" s="54">
        <v>3722991.4212613404</v>
      </c>
      <c r="I12" s="54">
        <v>37134251.454739168</v>
      </c>
      <c r="J12" s="54">
        <v>16774157.585859999</v>
      </c>
      <c r="K12" s="54">
        <v>2626267.9493</v>
      </c>
      <c r="L12" s="54">
        <v>6430160.3393001258</v>
      </c>
      <c r="M12" s="54">
        <v>510643</v>
      </c>
      <c r="N12" s="54">
        <v>31770258.179744482</v>
      </c>
      <c r="O12" s="54">
        <v>6485048.8037401065</v>
      </c>
      <c r="P12" s="54">
        <v>3468412.3988261283</v>
      </c>
      <c r="Q12" s="54">
        <v>22441487.600000001</v>
      </c>
      <c r="R12" s="54">
        <v>9490782.691757502</v>
      </c>
      <c r="S12" s="54">
        <v>13824210.288778998</v>
      </c>
      <c r="T12" s="54">
        <v>2316730.58709</v>
      </c>
      <c r="U12" s="55">
        <v>2531677.0229052892</v>
      </c>
      <c r="V12" s="82">
        <v>0</v>
      </c>
    </row>
    <row r="13" spans="1:22" x14ac:dyDescent="0.25">
      <c r="A13" s="39" t="s">
        <v>122</v>
      </c>
      <c r="B13" s="75">
        <v>457052516.82088244</v>
      </c>
      <c r="C13" s="53">
        <v>25649443.9274983</v>
      </c>
      <c r="D13" s="54">
        <v>1582736.6910000001</v>
      </c>
      <c r="E13" s="51">
        <v>165529510.66550195</v>
      </c>
      <c r="F13" s="54">
        <v>7100620.8568800017</v>
      </c>
      <c r="G13" s="54">
        <v>4866916.3653499996</v>
      </c>
      <c r="H13" s="54">
        <v>25033501.204135992</v>
      </c>
      <c r="I13" s="54">
        <v>52411357.980493948</v>
      </c>
      <c r="J13" s="54">
        <v>13520474.19376176</v>
      </c>
      <c r="K13" s="54">
        <v>4571575.8879699996</v>
      </c>
      <c r="L13" s="54">
        <v>6335836.7149399035</v>
      </c>
      <c r="M13" s="54">
        <v>1151585.9121288301</v>
      </c>
      <c r="N13" s="54">
        <v>64182880.135192275</v>
      </c>
      <c r="O13" s="54">
        <v>18294124.907389689</v>
      </c>
      <c r="P13" s="54">
        <v>6626556.2621447528</v>
      </c>
      <c r="Q13" s="54">
        <v>24334112.700000003</v>
      </c>
      <c r="R13" s="54">
        <v>12494088.825474778</v>
      </c>
      <c r="S13" s="54">
        <v>17545232.531806998</v>
      </c>
      <c r="T13" s="54">
        <v>3928635.538542001</v>
      </c>
      <c r="U13" s="55">
        <v>1893325.520671329</v>
      </c>
      <c r="V13" s="82">
        <v>0</v>
      </c>
    </row>
    <row r="14" spans="1:22" x14ac:dyDescent="0.25">
      <c r="A14" s="39" t="s">
        <v>59</v>
      </c>
      <c r="B14" s="75">
        <v>178485648.34709343</v>
      </c>
      <c r="C14" s="53">
        <v>11573980.382380784</v>
      </c>
      <c r="D14" s="54">
        <v>101714.78343999997</v>
      </c>
      <c r="E14" s="51">
        <v>39156136.958962157</v>
      </c>
      <c r="F14" s="54">
        <v>14318863.906099997</v>
      </c>
      <c r="G14" s="54">
        <v>1439815.5988921474</v>
      </c>
      <c r="H14" s="54">
        <v>8439828.1059872601</v>
      </c>
      <c r="I14" s="54">
        <v>25060788.613443784</v>
      </c>
      <c r="J14" s="54">
        <v>10128651.248730861</v>
      </c>
      <c r="K14" s="54">
        <v>2106587.5955689717</v>
      </c>
      <c r="L14" s="54">
        <v>4410011.7967387335</v>
      </c>
      <c r="M14" s="54">
        <v>526561.96520047099</v>
      </c>
      <c r="N14" s="54">
        <v>19407792.697496109</v>
      </c>
      <c r="O14" s="54">
        <v>2816440.5688733459</v>
      </c>
      <c r="P14" s="54">
        <v>2658703.6973556178</v>
      </c>
      <c r="Q14" s="54">
        <v>17057072.599999994</v>
      </c>
      <c r="R14" s="54">
        <v>7824222.040389495</v>
      </c>
      <c r="S14" s="54">
        <v>8555553.8856850006</v>
      </c>
      <c r="T14" s="54">
        <v>2082924.2667116011</v>
      </c>
      <c r="U14" s="55">
        <v>819997.63513711002</v>
      </c>
      <c r="V14" s="82">
        <v>0</v>
      </c>
    </row>
    <row r="15" spans="1:22" x14ac:dyDescent="0.25">
      <c r="A15" s="39" t="s">
        <v>58</v>
      </c>
      <c r="B15" s="75">
        <v>404759816.64897811</v>
      </c>
      <c r="C15" s="53">
        <v>67813786.243360326</v>
      </c>
      <c r="D15" s="54">
        <v>36982613.943437189</v>
      </c>
      <c r="E15" s="51">
        <v>69023129.581115663</v>
      </c>
      <c r="F15" s="54">
        <v>29927548.089541361</v>
      </c>
      <c r="G15" s="54">
        <v>2824264.3096411601</v>
      </c>
      <c r="H15" s="54">
        <v>21616674.699789405</v>
      </c>
      <c r="I15" s="54">
        <v>40177031.182667315</v>
      </c>
      <c r="J15" s="54">
        <v>18192967.792139996</v>
      </c>
      <c r="K15" s="54">
        <v>4229976.78902</v>
      </c>
      <c r="L15" s="54">
        <v>4322077.9872139944</v>
      </c>
      <c r="M15" s="54">
        <v>975997.66242203</v>
      </c>
      <c r="N15" s="54">
        <v>35495226.069626659</v>
      </c>
      <c r="O15" s="54">
        <v>8748543.8673020378</v>
      </c>
      <c r="P15" s="54">
        <v>4724267.1656773249</v>
      </c>
      <c r="Q15" s="54">
        <v>22953522.800000004</v>
      </c>
      <c r="R15" s="54">
        <v>15786470.200000543</v>
      </c>
      <c r="S15" s="54">
        <v>16322323.242172059</v>
      </c>
      <c r="T15" s="54">
        <v>2685718.3343088371</v>
      </c>
      <c r="U15" s="55">
        <v>1957676.6895423215</v>
      </c>
      <c r="V15" s="82">
        <v>0</v>
      </c>
    </row>
    <row r="16" spans="1:22" x14ac:dyDescent="0.25">
      <c r="A16" s="39" t="s">
        <v>57</v>
      </c>
      <c r="B16" s="75">
        <v>522266170.0561164</v>
      </c>
      <c r="C16" s="53">
        <v>56757490.854935408</v>
      </c>
      <c r="D16" s="54">
        <v>2355053.3355999999</v>
      </c>
      <c r="E16" s="51">
        <v>203157060.22817993</v>
      </c>
      <c r="F16" s="54">
        <v>10808361.730010003</v>
      </c>
      <c r="G16" s="54">
        <v>2640910.0283200005</v>
      </c>
      <c r="H16" s="54">
        <v>35284076.339537561</v>
      </c>
      <c r="I16" s="54">
        <v>48263161.974584714</v>
      </c>
      <c r="J16" s="54">
        <v>23495150.639010012</v>
      </c>
      <c r="K16" s="54">
        <v>3310563.8257400002</v>
      </c>
      <c r="L16" s="54">
        <v>9332523.9823401328</v>
      </c>
      <c r="M16" s="54">
        <v>526100</v>
      </c>
      <c r="N16" s="54">
        <v>53250178.416429155</v>
      </c>
      <c r="O16" s="54">
        <v>6669602.8362291642</v>
      </c>
      <c r="P16" s="54">
        <v>6982371.9659509733</v>
      </c>
      <c r="Q16" s="54">
        <v>24626989.600000001</v>
      </c>
      <c r="R16" s="54">
        <v>13028623.810039703</v>
      </c>
      <c r="S16" s="54">
        <v>16556310.520986</v>
      </c>
      <c r="T16" s="54">
        <v>2657786.128606</v>
      </c>
      <c r="U16" s="55">
        <v>2563853.8396175536</v>
      </c>
      <c r="V16" s="82">
        <v>0</v>
      </c>
    </row>
    <row r="17" spans="1:22" x14ac:dyDescent="0.25">
      <c r="A17" s="39" t="s">
        <v>123</v>
      </c>
      <c r="B17" s="75">
        <v>4290261254.4262137</v>
      </c>
      <c r="C17" s="53">
        <v>51788484.257533953</v>
      </c>
      <c r="D17" s="54">
        <v>9656376.5097216778</v>
      </c>
      <c r="E17" s="51">
        <v>859109442.75119615</v>
      </c>
      <c r="F17" s="54">
        <v>98774007.710390031</v>
      </c>
      <c r="G17" s="54">
        <v>26607974.266926296</v>
      </c>
      <c r="H17" s="54">
        <v>163920993.24584937</v>
      </c>
      <c r="I17" s="54">
        <v>919210943.9598093</v>
      </c>
      <c r="J17" s="54">
        <v>265800271.38620466</v>
      </c>
      <c r="K17" s="54">
        <v>44047660.231809005</v>
      </c>
      <c r="L17" s="54">
        <v>59406882.867715508</v>
      </c>
      <c r="M17" s="54">
        <v>11189474.399126846</v>
      </c>
      <c r="N17" s="54">
        <v>756314072.34127545</v>
      </c>
      <c r="O17" s="54">
        <v>218462876.66435468</v>
      </c>
      <c r="P17" s="54">
        <v>91618350.387686431</v>
      </c>
      <c r="Q17" s="54">
        <v>371732076.89999998</v>
      </c>
      <c r="R17" s="54">
        <v>116689511.89727864</v>
      </c>
      <c r="S17" s="54">
        <v>162913045.80698374</v>
      </c>
      <c r="T17" s="54">
        <v>44602494.595578879</v>
      </c>
      <c r="U17" s="55">
        <v>18416314.246773444</v>
      </c>
      <c r="V17" s="82">
        <v>0</v>
      </c>
    </row>
    <row r="18" spans="1:22" x14ac:dyDescent="0.25">
      <c r="A18" s="39" t="s">
        <v>56</v>
      </c>
      <c r="B18" s="75">
        <v>231118403.59777889</v>
      </c>
      <c r="C18" s="53">
        <v>34134602.410392247</v>
      </c>
      <c r="D18" s="54">
        <v>252259.97</v>
      </c>
      <c r="E18" s="51">
        <v>38448040.994348183</v>
      </c>
      <c r="F18" s="54">
        <v>7986747.8775600009</v>
      </c>
      <c r="G18" s="54">
        <v>1516653.9428293244</v>
      </c>
      <c r="H18" s="54">
        <v>15844116.008039294</v>
      </c>
      <c r="I18" s="54">
        <v>34777127.525628857</v>
      </c>
      <c r="J18" s="54">
        <v>20377425.848365001</v>
      </c>
      <c r="K18" s="54">
        <v>1496479.4658869999</v>
      </c>
      <c r="L18" s="54">
        <v>4075732.0526073147</v>
      </c>
      <c r="M18" s="54">
        <v>575992.4</v>
      </c>
      <c r="N18" s="54">
        <v>23846201.283854105</v>
      </c>
      <c r="O18" s="54">
        <v>2909910.1940865051</v>
      </c>
      <c r="P18" s="54">
        <v>2151976.8010141724</v>
      </c>
      <c r="Q18" s="54">
        <v>16291456.875680001</v>
      </c>
      <c r="R18" s="54">
        <v>12909094.788206521</v>
      </c>
      <c r="S18" s="54">
        <v>10373931.532373998</v>
      </c>
      <c r="T18" s="54">
        <v>1988110.3429265351</v>
      </c>
      <c r="U18" s="55">
        <v>1162543.2839797903</v>
      </c>
      <c r="V18" s="82">
        <v>0</v>
      </c>
    </row>
    <row r="19" spans="1:22" x14ac:dyDescent="0.25">
      <c r="A19" s="39" t="s">
        <v>55</v>
      </c>
      <c r="B19" s="75">
        <v>395276914.51407146</v>
      </c>
      <c r="C19" s="53">
        <v>27377411.847671028</v>
      </c>
      <c r="D19" s="54">
        <v>779337.29780000006</v>
      </c>
      <c r="E19" s="51">
        <v>109134705.11149645</v>
      </c>
      <c r="F19" s="54">
        <v>14239493.077871315</v>
      </c>
      <c r="G19" s="54">
        <v>2673960.7602562122</v>
      </c>
      <c r="H19" s="54">
        <v>17565387.47589336</v>
      </c>
      <c r="I19" s="54">
        <v>57138928.840496182</v>
      </c>
      <c r="J19" s="54">
        <v>23928965.640779994</v>
      </c>
      <c r="K19" s="54">
        <v>2063479.8260267791</v>
      </c>
      <c r="L19" s="54">
        <v>10314536.922015026</v>
      </c>
      <c r="M19" s="54">
        <v>1585908.48600272</v>
      </c>
      <c r="N19" s="54">
        <v>50400572.42479036</v>
      </c>
      <c r="O19" s="54">
        <v>7719123.6382795917</v>
      </c>
      <c r="P19" s="54">
        <v>7482739.784792901</v>
      </c>
      <c r="Q19" s="54">
        <v>26078499.099999998</v>
      </c>
      <c r="R19" s="54">
        <v>15258288.965915309</v>
      </c>
      <c r="S19" s="54">
        <v>16394601.319921</v>
      </c>
      <c r="T19" s="54">
        <v>3479411.5388914784</v>
      </c>
      <c r="U19" s="55">
        <v>1661562.4551717099</v>
      </c>
      <c r="V19" s="82">
        <v>0</v>
      </c>
    </row>
    <row r="20" spans="1:22" x14ac:dyDescent="0.25">
      <c r="A20" s="39" t="s">
        <v>54</v>
      </c>
      <c r="B20" s="75">
        <v>313615762.56261003</v>
      </c>
      <c r="C20" s="53">
        <v>13879143.443020063</v>
      </c>
      <c r="D20" s="54">
        <v>747104.30694999988</v>
      </c>
      <c r="E20" s="51">
        <v>64820218.938611299</v>
      </c>
      <c r="F20" s="54">
        <v>37292142.729340002</v>
      </c>
      <c r="G20" s="54">
        <v>1936134.0016900012</v>
      </c>
      <c r="H20" s="54">
        <v>15447045.572931811</v>
      </c>
      <c r="I20" s="54">
        <v>49140516.166730359</v>
      </c>
      <c r="J20" s="54">
        <v>31339364.416237503</v>
      </c>
      <c r="K20" s="54">
        <v>2883340.1675307392</v>
      </c>
      <c r="L20" s="54">
        <v>5035633.1980146635</v>
      </c>
      <c r="M20" s="54">
        <v>1486241.7000000002</v>
      </c>
      <c r="N20" s="54">
        <v>29981027.515255809</v>
      </c>
      <c r="O20" s="54">
        <v>4879876.865122389</v>
      </c>
      <c r="P20" s="54">
        <v>4236153.3790600002</v>
      </c>
      <c r="Q20" s="54">
        <v>21901570.600000001</v>
      </c>
      <c r="R20" s="54">
        <v>11535393.83165334</v>
      </c>
      <c r="S20" s="54">
        <v>13782344.854675997</v>
      </c>
      <c r="T20" s="54">
        <v>2261517.8679119996</v>
      </c>
      <c r="U20" s="55">
        <v>1030993.0078740268</v>
      </c>
      <c r="V20" s="82">
        <v>0</v>
      </c>
    </row>
    <row r="21" spans="1:22" x14ac:dyDescent="0.25">
      <c r="A21" s="39" t="s">
        <v>53</v>
      </c>
      <c r="B21" s="75">
        <v>320572369.57906729</v>
      </c>
      <c r="C21" s="53">
        <v>65455320.128171384</v>
      </c>
      <c r="D21" s="54">
        <v>98414.134743444971</v>
      </c>
      <c r="E21" s="51">
        <v>37123724.584167868</v>
      </c>
      <c r="F21" s="54">
        <v>7652816.8826356977</v>
      </c>
      <c r="G21" s="54">
        <v>1516306.8753316295</v>
      </c>
      <c r="H21" s="54">
        <v>41670234.949669749</v>
      </c>
      <c r="I21" s="54">
        <v>49545670.247280531</v>
      </c>
      <c r="J21" s="54">
        <v>20722253.890399996</v>
      </c>
      <c r="K21" s="54">
        <v>2287545.5870528538</v>
      </c>
      <c r="L21" s="54">
        <v>5881590.7690802608</v>
      </c>
      <c r="M21" s="54">
        <v>615859.12253996008</v>
      </c>
      <c r="N21" s="54">
        <v>28941032.99939578</v>
      </c>
      <c r="O21" s="54">
        <v>4343692.6405908437</v>
      </c>
      <c r="P21" s="54">
        <v>4118591.8287302284</v>
      </c>
      <c r="Q21" s="54">
        <v>23299588.5</v>
      </c>
      <c r="R21" s="54">
        <v>10703111.330853548</v>
      </c>
      <c r="S21" s="54">
        <v>12624455.688928001</v>
      </c>
      <c r="T21" s="54">
        <v>2287166.114996959</v>
      </c>
      <c r="U21" s="55">
        <v>1684993.3044985391</v>
      </c>
      <c r="V21" s="82">
        <v>0</v>
      </c>
    </row>
    <row r="22" spans="1:22" x14ac:dyDescent="0.25">
      <c r="A22" s="39" t="s">
        <v>124</v>
      </c>
      <c r="B22" s="75">
        <v>420671461.10535979</v>
      </c>
      <c r="C22" s="53">
        <v>25119141.146869373</v>
      </c>
      <c r="D22" s="54">
        <v>474609.57771999994</v>
      </c>
      <c r="E22" s="51">
        <v>70668133.452864408</v>
      </c>
      <c r="F22" s="54">
        <v>35848242.498439983</v>
      </c>
      <c r="G22" s="54">
        <v>3036270.4127599993</v>
      </c>
      <c r="H22" s="54">
        <v>28378917.759405598</v>
      </c>
      <c r="I22" s="54">
        <v>60094313.623239242</v>
      </c>
      <c r="J22" s="54">
        <v>34273624.493109986</v>
      </c>
      <c r="K22" s="54">
        <v>5305350.6181672178</v>
      </c>
      <c r="L22" s="54">
        <v>12525355.398033602</v>
      </c>
      <c r="M22" s="54">
        <v>1372508.6537565002</v>
      </c>
      <c r="N22" s="54">
        <v>48631505.02753327</v>
      </c>
      <c r="O22" s="54">
        <v>14427587.254565107</v>
      </c>
      <c r="P22" s="54">
        <v>10156469.796568001</v>
      </c>
      <c r="Q22" s="54">
        <v>31322529.399999999</v>
      </c>
      <c r="R22" s="54">
        <v>15355190.846142406</v>
      </c>
      <c r="S22" s="54">
        <v>18525832.414906003</v>
      </c>
      <c r="T22" s="54">
        <v>3627935.5870372672</v>
      </c>
      <c r="U22" s="55">
        <v>1527943.1442418043</v>
      </c>
      <c r="V22" s="82">
        <v>0</v>
      </c>
    </row>
    <row r="23" spans="1:22" x14ac:dyDescent="0.25">
      <c r="A23" s="39" t="s">
        <v>125</v>
      </c>
      <c r="B23" s="75">
        <v>594407577.03874958</v>
      </c>
      <c r="C23" s="53">
        <v>33644971.677146584</v>
      </c>
      <c r="D23" s="54">
        <v>2805925.6677999999</v>
      </c>
      <c r="E23" s="51">
        <v>230989876.2515099</v>
      </c>
      <c r="F23" s="54">
        <v>19186842.396872304</v>
      </c>
      <c r="G23" s="54">
        <v>3361715.1645414587</v>
      </c>
      <c r="H23" s="54">
        <v>26313934.853985287</v>
      </c>
      <c r="I23" s="54">
        <v>64923887.823139146</v>
      </c>
      <c r="J23" s="54">
        <v>29578522.939609036</v>
      </c>
      <c r="K23" s="54">
        <v>4898640.6636400009</v>
      </c>
      <c r="L23" s="54">
        <v>13179600.573515195</v>
      </c>
      <c r="M23" s="54">
        <v>1705857</v>
      </c>
      <c r="N23" s="54">
        <v>66199671.211779609</v>
      </c>
      <c r="O23" s="54">
        <v>15294202.408650622</v>
      </c>
      <c r="P23" s="54">
        <v>9135059.3814130966</v>
      </c>
      <c r="Q23" s="54">
        <v>25879956.399999999</v>
      </c>
      <c r="R23" s="54">
        <v>16881465.220648564</v>
      </c>
      <c r="S23" s="54">
        <v>22499315.4966546</v>
      </c>
      <c r="T23" s="54">
        <v>5398062.8160350639</v>
      </c>
      <c r="U23" s="55">
        <v>2530069.0918090888</v>
      </c>
      <c r="V23" s="82">
        <v>0</v>
      </c>
    </row>
    <row r="24" spans="1:22" x14ac:dyDescent="0.25">
      <c r="A24" s="39" t="s">
        <v>52</v>
      </c>
      <c r="B24" s="75">
        <v>534549665.34389371</v>
      </c>
      <c r="C24" s="53">
        <v>15669811.414827652</v>
      </c>
      <c r="D24" s="54">
        <v>626080.58182414155</v>
      </c>
      <c r="E24" s="51">
        <v>140083494.42937565</v>
      </c>
      <c r="F24" s="54">
        <v>20931249.40893586</v>
      </c>
      <c r="G24" s="54">
        <v>4769542.62795108</v>
      </c>
      <c r="H24" s="54">
        <v>31487388.862723358</v>
      </c>
      <c r="I24" s="54">
        <v>81479797.849081293</v>
      </c>
      <c r="J24" s="54">
        <v>63195232.523576759</v>
      </c>
      <c r="K24" s="54">
        <v>4502798.2850609692</v>
      </c>
      <c r="L24" s="54">
        <v>13102128.038135421</v>
      </c>
      <c r="M24" s="54">
        <v>1300915.8668794599</v>
      </c>
      <c r="N24" s="54">
        <v>56978855.686175242</v>
      </c>
      <c r="O24" s="54">
        <v>12949670.193149958</v>
      </c>
      <c r="P24" s="54">
        <v>11909370.123364093</v>
      </c>
      <c r="Q24" s="54">
        <v>27350146.299999993</v>
      </c>
      <c r="R24" s="54">
        <v>17285865.533907861</v>
      </c>
      <c r="S24" s="54">
        <v>21617475.409832999</v>
      </c>
      <c r="T24" s="54">
        <v>7095409.5081290752</v>
      </c>
      <c r="U24" s="55">
        <v>2214432.7009628164</v>
      </c>
      <c r="V24" s="82">
        <v>0</v>
      </c>
    </row>
    <row r="25" spans="1:22" x14ac:dyDescent="0.25">
      <c r="A25" s="39" t="s">
        <v>51</v>
      </c>
      <c r="B25" s="75">
        <v>16538189502.312368</v>
      </c>
      <c r="C25" s="57">
        <v>12913609.3682804</v>
      </c>
      <c r="D25" s="58">
        <v>0</v>
      </c>
      <c r="E25" s="51">
        <v>2031743642.9740982</v>
      </c>
      <c r="F25" s="58">
        <v>479645509.69856012</v>
      </c>
      <c r="G25" s="58">
        <v>64702395.591660008</v>
      </c>
      <c r="H25" s="58">
        <v>619267691.22612441</v>
      </c>
      <c r="I25" s="58">
        <v>4702188340.4527493</v>
      </c>
      <c r="J25" s="58">
        <v>1090247357.5496092</v>
      </c>
      <c r="K25" s="58">
        <v>130776688.05857536</v>
      </c>
      <c r="L25" s="58">
        <v>1016797873.9202673</v>
      </c>
      <c r="M25" s="58">
        <v>240354654.16437602</v>
      </c>
      <c r="N25" s="58">
        <v>2288962168.2510667</v>
      </c>
      <c r="O25" s="58">
        <v>1380115033.1730375</v>
      </c>
      <c r="P25" s="58">
        <v>542647804.64512479</v>
      </c>
      <c r="Q25" s="58">
        <v>855127831.80000007</v>
      </c>
      <c r="R25" s="58">
        <v>344160966.07511461</v>
      </c>
      <c r="S25" s="58">
        <v>454438831.05211443</v>
      </c>
      <c r="T25" s="58">
        <v>181526748.85836378</v>
      </c>
      <c r="U25" s="59">
        <v>102572355.45324863</v>
      </c>
      <c r="V25" s="83">
        <v>0</v>
      </c>
    </row>
    <row r="26" spans="1:22" s="21" customFormat="1" ht="31.5" x14ac:dyDescent="0.25">
      <c r="A26" s="38" t="s">
        <v>1</v>
      </c>
      <c r="B26" s="48">
        <v>8814880789.8589668</v>
      </c>
      <c r="C26" s="74">
        <v>242195266.86443743</v>
      </c>
      <c r="D26" s="48">
        <v>562835608.33510578</v>
      </c>
      <c r="E26" s="48">
        <v>1603697728.041086</v>
      </c>
      <c r="F26" s="48">
        <v>265640272.96773607</v>
      </c>
      <c r="G26" s="48">
        <v>71973824.776166052</v>
      </c>
      <c r="H26" s="48">
        <v>501079293.16390681</v>
      </c>
      <c r="I26" s="48">
        <v>1103823738.5868864</v>
      </c>
      <c r="J26" s="48">
        <v>873893479.36082959</v>
      </c>
      <c r="K26" s="48">
        <v>91047535.995077029</v>
      </c>
      <c r="L26" s="48">
        <v>262890909.51806793</v>
      </c>
      <c r="M26" s="48">
        <v>28800622.278039254</v>
      </c>
      <c r="N26" s="48">
        <v>1115350502.0773313</v>
      </c>
      <c r="O26" s="48">
        <v>411887736.78799391</v>
      </c>
      <c r="P26" s="48">
        <v>270589448.73589075</v>
      </c>
      <c r="Q26" s="48">
        <v>555336969.42550004</v>
      </c>
      <c r="R26" s="48">
        <v>275461235.84320015</v>
      </c>
      <c r="S26" s="48">
        <v>427016950.71308768</v>
      </c>
      <c r="T26" s="48">
        <v>104904320.53280294</v>
      </c>
      <c r="U26" s="48">
        <v>46455345.855822928</v>
      </c>
      <c r="V26" s="48">
        <v>0</v>
      </c>
    </row>
    <row r="27" spans="1:22" x14ac:dyDescent="0.25">
      <c r="A27" s="38" t="s">
        <v>158</v>
      </c>
      <c r="B27" s="48">
        <v>270802546.15895146</v>
      </c>
      <c r="C27" s="50">
        <v>14455409.204413768</v>
      </c>
      <c r="D27" s="51">
        <v>44134566.074100003</v>
      </c>
      <c r="E27" s="51">
        <v>43035079.196753308</v>
      </c>
      <c r="F27" s="51">
        <v>10415396.568559997</v>
      </c>
      <c r="G27" s="51">
        <v>2431466.1961499997</v>
      </c>
      <c r="H27" s="51">
        <v>6455178.8432280384</v>
      </c>
      <c r="I27" s="51">
        <v>24677611.388493374</v>
      </c>
      <c r="J27" s="51">
        <v>29933223.770551477</v>
      </c>
      <c r="K27" s="51">
        <v>2596631.72376</v>
      </c>
      <c r="L27" s="51">
        <v>3225886.6642547911</v>
      </c>
      <c r="M27" s="51">
        <v>608142</v>
      </c>
      <c r="N27" s="51">
        <v>24951813.231351927</v>
      </c>
      <c r="O27" s="51">
        <v>4049809.3787310412</v>
      </c>
      <c r="P27" s="51">
        <v>3793392.7240697523</v>
      </c>
      <c r="Q27" s="51">
        <v>27038798.599999998</v>
      </c>
      <c r="R27" s="51">
        <v>9918904.4380748123</v>
      </c>
      <c r="S27" s="51">
        <v>16430223.719615441</v>
      </c>
      <c r="T27" s="51">
        <v>2117950.0809172913</v>
      </c>
      <c r="U27" s="51">
        <v>533062.35592646897</v>
      </c>
      <c r="V27" s="52">
        <v>0</v>
      </c>
    </row>
    <row r="28" spans="1:22" x14ac:dyDescent="0.25">
      <c r="A28" s="39" t="s">
        <v>50</v>
      </c>
      <c r="B28" s="48">
        <v>608574500.45673561</v>
      </c>
      <c r="C28" s="53">
        <v>9706870.6644672789</v>
      </c>
      <c r="D28" s="54">
        <v>213361922.41749001</v>
      </c>
      <c r="E28" s="51">
        <v>67410007.404110044</v>
      </c>
      <c r="F28" s="54">
        <v>16354001.40941</v>
      </c>
      <c r="G28" s="54">
        <v>2962779.7491299994</v>
      </c>
      <c r="H28" s="54">
        <v>41482694.730295032</v>
      </c>
      <c r="I28" s="54">
        <v>31036912.707916372</v>
      </c>
      <c r="J28" s="54">
        <v>45994571.837932214</v>
      </c>
      <c r="K28" s="54">
        <v>3848735.3894500006</v>
      </c>
      <c r="L28" s="54">
        <v>8494099.6460118257</v>
      </c>
      <c r="M28" s="54">
        <v>870487</v>
      </c>
      <c r="N28" s="54">
        <v>37000776.907342717</v>
      </c>
      <c r="O28" s="54">
        <v>14416581.395515775</v>
      </c>
      <c r="P28" s="54">
        <v>26026435.285156026</v>
      </c>
      <c r="Q28" s="54">
        <v>40699541.125500001</v>
      </c>
      <c r="R28" s="54">
        <v>18099911.324730732</v>
      </c>
      <c r="S28" s="54">
        <v>24289072.802941937</v>
      </c>
      <c r="T28" s="54">
        <v>4555498.5520033473</v>
      </c>
      <c r="U28" s="54">
        <v>1963600.107332183</v>
      </c>
      <c r="V28" s="55">
        <v>0</v>
      </c>
    </row>
    <row r="29" spans="1:22" x14ac:dyDescent="0.25">
      <c r="A29" s="39" t="s">
        <v>49</v>
      </c>
      <c r="B29" s="48">
        <v>759206476.61207533</v>
      </c>
      <c r="C29" s="53">
        <v>28452301.452663839</v>
      </c>
      <c r="D29" s="54">
        <v>212176120.71998</v>
      </c>
      <c r="E29" s="51">
        <v>124382282.69120219</v>
      </c>
      <c r="F29" s="54">
        <v>16426967.111139998</v>
      </c>
      <c r="G29" s="54">
        <v>3066239.9598000003</v>
      </c>
      <c r="H29" s="54">
        <v>47887569.445817113</v>
      </c>
      <c r="I29" s="54">
        <v>50231049.190204084</v>
      </c>
      <c r="J29" s="54">
        <v>75366494.970799983</v>
      </c>
      <c r="K29" s="54">
        <v>8083857.7354109995</v>
      </c>
      <c r="L29" s="54">
        <v>8879024.7890423108</v>
      </c>
      <c r="M29" s="54">
        <v>1358906</v>
      </c>
      <c r="N29" s="54">
        <v>46928260.96197018</v>
      </c>
      <c r="O29" s="54">
        <v>8848282.5458820015</v>
      </c>
      <c r="P29" s="54">
        <v>10009377.733346</v>
      </c>
      <c r="Q29" s="54">
        <v>56385579.599999994</v>
      </c>
      <c r="R29" s="54">
        <v>20073338.955533508</v>
      </c>
      <c r="S29" s="54">
        <v>32653528.493675999</v>
      </c>
      <c r="T29" s="54">
        <v>5985928.0908140009</v>
      </c>
      <c r="U29" s="54">
        <v>2011366.1647929952</v>
      </c>
      <c r="V29" s="55">
        <v>0</v>
      </c>
    </row>
    <row r="30" spans="1:22" ht="31.5" x14ac:dyDescent="0.25">
      <c r="A30" s="39" t="s">
        <v>48</v>
      </c>
      <c r="B30" s="48">
        <v>265790873.05466524</v>
      </c>
      <c r="C30" s="53">
        <v>1936905.2432215996</v>
      </c>
      <c r="D30" s="54">
        <v>192823737.30168003</v>
      </c>
      <c r="E30" s="51">
        <v>539198.984248213</v>
      </c>
      <c r="F30" s="54">
        <v>2305572.21104</v>
      </c>
      <c r="G30" s="54">
        <v>118412.09049999999</v>
      </c>
      <c r="H30" s="54">
        <v>24594401.728994884</v>
      </c>
      <c r="I30" s="54">
        <v>1645977.9586099999</v>
      </c>
      <c r="J30" s="54">
        <v>18630139.652449999</v>
      </c>
      <c r="K30" s="54">
        <v>331035.11713100015</v>
      </c>
      <c r="L30" s="54">
        <v>2332838.7662421269</v>
      </c>
      <c r="M30" s="54">
        <v>0</v>
      </c>
      <c r="N30" s="54">
        <v>2165631.8300550524</v>
      </c>
      <c r="O30" s="54">
        <v>1866667.7460900003</v>
      </c>
      <c r="P30" s="54">
        <v>1944256.85363</v>
      </c>
      <c r="Q30" s="54">
        <v>9345225.5</v>
      </c>
      <c r="R30" s="54">
        <v>1805180.9628142607</v>
      </c>
      <c r="S30" s="54">
        <v>2369927.6879700003</v>
      </c>
      <c r="T30" s="54">
        <v>832987.87180200021</v>
      </c>
      <c r="U30" s="54">
        <v>202775.54818607081</v>
      </c>
      <c r="V30" s="55">
        <v>0</v>
      </c>
    </row>
    <row r="31" spans="1:22" ht="31.5" x14ac:dyDescent="0.25">
      <c r="A31" s="39" t="s">
        <v>86</v>
      </c>
      <c r="B31" s="48">
        <v>493415603.54741001</v>
      </c>
      <c r="C31" s="53">
        <v>26515396.19944223</v>
      </c>
      <c r="D31" s="54">
        <v>19352383.418300003</v>
      </c>
      <c r="E31" s="51">
        <v>123843083.706954</v>
      </c>
      <c r="F31" s="54">
        <v>14121394.9001</v>
      </c>
      <c r="G31" s="54">
        <v>2947827.8693000004</v>
      </c>
      <c r="H31" s="54">
        <v>23293167.716822229</v>
      </c>
      <c r="I31" s="54">
        <v>48585071.231594086</v>
      </c>
      <c r="J31" s="54">
        <v>56736355.318349995</v>
      </c>
      <c r="K31" s="54">
        <v>7752822.6182799991</v>
      </c>
      <c r="L31" s="54">
        <v>6546186.0228001829</v>
      </c>
      <c r="M31" s="54">
        <v>1358906</v>
      </c>
      <c r="N31" s="54">
        <v>44762629.131915122</v>
      </c>
      <c r="O31" s="54">
        <v>6981614.799792001</v>
      </c>
      <c r="P31" s="54">
        <v>8065120.8797159996</v>
      </c>
      <c r="Q31" s="54">
        <v>47040354.099999994</v>
      </c>
      <c r="R31" s="54">
        <v>18268157.992719248</v>
      </c>
      <c r="S31" s="54">
        <v>30283600.805705994</v>
      </c>
      <c r="T31" s="54">
        <v>5152940.2190119997</v>
      </c>
      <c r="U31" s="54">
        <v>1808590.6166069242</v>
      </c>
      <c r="V31" s="55">
        <v>0</v>
      </c>
    </row>
    <row r="32" spans="1:22" x14ac:dyDescent="0.25">
      <c r="A32" s="38" t="s">
        <v>159</v>
      </c>
      <c r="B32" s="48">
        <v>542663401.50261021</v>
      </c>
      <c r="C32" s="53">
        <v>20888938.376739331</v>
      </c>
      <c r="D32" s="54">
        <v>205657.39214999997</v>
      </c>
      <c r="E32" s="51">
        <v>193170056.12759882</v>
      </c>
      <c r="F32" s="54">
        <v>15972193.390000001</v>
      </c>
      <c r="G32" s="54">
        <v>4492219.5258399993</v>
      </c>
      <c r="H32" s="54">
        <v>36373821.788883701</v>
      </c>
      <c r="I32" s="54">
        <v>64360885.64760004</v>
      </c>
      <c r="J32" s="54">
        <v>64793231.187240005</v>
      </c>
      <c r="K32" s="54">
        <v>3160558.4323799997</v>
      </c>
      <c r="L32" s="54">
        <v>8117724.6549508711</v>
      </c>
      <c r="M32" s="54">
        <v>1367031.6</v>
      </c>
      <c r="N32" s="54">
        <v>41308343.574196309</v>
      </c>
      <c r="O32" s="54">
        <v>10751442.057353403</v>
      </c>
      <c r="P32" s="54">
        <v>9243653.0447599981</v>
      </c>
      <c r="Q32" s="54">
        <v>30425080.899999999</v>
      </c>
      <c r="R32" s="54">
        <v>11753713.878426682</v>
      </c>
      <c r="S32" s="54">
        <v>18681375.995501</v>
      </c>
      <c r="T32" s="54">
        <v>5205126.2352940002</v>
      </c>
      <c r="U32" s="54">
        <v>2392347.6936960528</v>
      </c>
      <c r="V32" s="55">
        <v>0</v>
      </c>
    </row>
    <row r="33" spans="1:22" x14ac:dyDescent="0.25">
      <c r="A33" s="39" t="s">
        <v>47</v>
      </c>
      <c r="B33" s="48">
        <v>446677598.01942819</v>
      </c>
      <c r="C33" s="53">
        <v>25320674.679822326</v>
      </c>
      <c r="D33" s="54">
        <v>13932215.804638825</v>
      </c>
      <c r="E33" s="51">
        <v>93896111.156075954</v>
      </c>
      <c r="F33" s="54">
        <v>15858890.894725323</v>
      </c>
      <c r="G33" s="54">
        <v>4293654.4985644855</v>
      </c>
      <c r="H33" s="54">
        <v>30264269.831400007</v>
      </c>
      <c r="I33" s="54">
        <v>52123746.427109405</v>
      </c>
      <c r="J33" s="54">
        <v>36631923.386633299</v>
      </c>
      <c r="K33" s="54">
        <v>4191736.7017626874</v>
      </c>
      <c r="L33" s="54">
        <v>7449439.749535935</v>
      </c>
      <c r="M33" s="54">
        <v>1429183.8377437736</v>
      </c>
      <c r="N33" s="54">
        <v>67735139.389215425</v>
      </c>
      <c r="O33" s="54">
        <v>12111040.251936443</v>
      </c>
      <c r="P33" s="54">
        <v>13218534.054144453</v>
      </c>
      <c r="Q33" s="54">
        <v>30301994.399999991</v>
      </c>
      <c r="R33" s="54">
        <v>13124224.319779634</v>
      </c>
      <c r="S33" s="54">
        <v>18159389.131288242</v>
      </c>
      <c r="T33" s="54">
        <v>4304252.9258619826</v>
      </c>
      <c r="U33" s="54">
        <v>2331176.5791901443</v>
      </c>
      <c r="V33" s="55">
        <v>0</v>
      </c>
    </row>
    <row r="34" spans="1:22" x14ac:dyDescent="0.25">
      <c r="A34" s="38" t="s">
        <v>160</v>
      </c>
      <c r="B34" s="48">
        <v>1002543284.4693644</v>
      </c>
      <c r="C34" s="53">
        <v>43994891.657148004</v>
      </c>
      <c r="D34" s="54">
        <v>5958940.5653639827</v>
      </c>
      <c r="E34" s="51">
        <v>285453515.12772751</v>
      </c>
      <c r="F34" s="54">
        <v>51018940.362399995</v>
      </c>
      <c r="G34" s="54">
        <v>6458361.1870806301</v>
      </c>
      <c r="H34" s="54">
        <v>100004706.75621036</v>
      </c>
      <c r="I34" s="54">
        <v>115564377.60756788</v>
      </c>
      <c r="J34" s="54">
        <v>134733008.36674002</v>
      </c>
      <c r="K34" s="54">
        <v>6787298.3909232756</v>
      </c>
      <c r="L34" s="54">
        <v>5644852.1377456365</v>
      </c>
      <c r="M34" s="54">
        <v>1412111</v>
      </c>
      <c r="N34" s="54">
        <v>93358020.810236663</v>
      </c>
      <c r="O34" s="54">
        <v>26598764.750014402</v>
      </c>
      <c r="P34" s="54">
        <v>15466664.258665469</v>
      </c>
      <c r="Q34" s="54">
        <v>45232879.29999999</v>
      </c>
      <c r="R34" s="54">
        <v>20877071.002823442</v>
      </c>
      <c r="S34" s="54">
        <v>33520342.152380992</v>
      </c>
      <c r="T34" s="54">
        <v>7643706.2184400009</v>
      </c>
      <c r="U34" s="54">
        <v>2814832.8178960802</v>
      </c>
      <c r="V34" s="55">
        <v>0</v>
      </c>
    </row>
    <row r="35" spans="1:22" x14ac:dyDescent="0.25">
      <c r="A35" s="39" t="s">
        <v>46</v>
      </c>
      <c r="B35" s="48">
        <v>479352810.03371328</v>
      </c>
      <c r="C35" s="53">
        <v>57662956.585669801</v>
      </c>
      <c r="D35" s="54">
        <v>59850436.081200004</v>
      </c>
      <c r="E35" s="51">
        <v>43264247.118085071</v>
      </c>
      <c r="F35" s="54">
        <v>17257667.242849439</v>
      </c>
      <c r="G35" s="54">
        <v>5209505.4541499987</v>
      </c>
      <c r="H35" s="54">
        <v>29316266.038785573</v>
      </c>
      <c r="I35" s="54">
        <v>47046221.204267614</v>
      </c>
      <c r="J35" s="54">
        <v>50201350.293090016</v>
      </c>
      <c r="K35" s="54">
        <v>7728832.4494600007</v>
      </c>
      <c r="L35" s="54">
        <v>6175565.5577343786</v>
      </c>
      <c r="M35" s="54">
        <v>827406.8402954801</v>
      </c>
      <c r="N35" s="54">
        <v>27771024.652823597</v>
      </c>
      <c r="O35" s="54">
        <v>13410925.202241678</v>
      </c>
      <c r="P35" s="54">
        <v>8170964.2685980285</v>
      </c>
      <c r="Q35" s="54">
        <v>55216825.299999997</v>
      </c>
      <c r="R35" s="54">
        <v>14854213.609364405</v>
      </c>
      <c r="S35" s="54">
        <v>27950840.962847032</v>
      </c>
      <c r="T35" s="54">
        <v>4434231.4443892194</v>
      </c>
      <c r="U35" s="54">
        <v>3003329.7278619064</v>
      </c>
      <c r="V35" s="55">
        <v>0</v>
      </c>
    </row>
    <row r="36" spans="1:22" x14ac:dyDescent="0.25">
      <c r="A36" s="39" t="s">
        <v>45</v>
      </c>
      <c r="B36" s="48">
        <v>256165753.3596091</v>
      </c>
      <c r="C36" s="53">
        <v>16941945.191581015</v>
      </c>
      <c r="D36" s="54">
        <v>2148684.0124655366</v>
      </c>
      <c r="E36" s="51">
        <v>81692098.14335452</v>
      </c>
      <c r="F36" s="54">
        <v>14840489.481279995</v>
      </c>
      <c r="G36" s="54">
        <v>2154879.7346304539</v>
      </c>
      <c r="H36" s="54">
        <v>25861859.315841697</v>
      </c>
      <c r="I36" s="54">
        <v>22528717.907987945</v>
      </c>
      <c r="J36" s="54">
        <v>18460559.277051993</v>
      </c>
      <c r="K36" s="54">
        <v>2803745.7710800003</v>
      </c>
      <c r="L36" s="54">
        <v>4799369.3107603695</v>
      </c>
      <c r="M36" s="54">
        <v>547510</v>
      </c>
      <c r="N36" s="54">
        <v>19771943.91077403</v>
      </c>
      <c r="O36" s="54">
        <v>3793195.0974836419</v>
      </c>
      <c r="P36" s="54">
        <v>2287445.8000395</v>
      </c>
      <c r="Q36" s="54">
        <v>14612306.600000001</v>
      </c>
      <c r="R36" s="54">
        <v>7293117.1547244219</v>
      </c>
      <c r="S36" s="54">
        <v>11636610.321649</v>
      </c>
      <c r="T36" s="54">
        <v>3056959.8209005371</v>
      </c>
      <c r="U36" s="54">
        <v>934316.50800449005</v>
      </c>
      <c r="V36" s="55">
        <v>0</v>
      </c>
    </row>
    <row r="37" spans="1:22" x14ac:dyDescent="0.25">
      <c r="A37" s="38" t="s">
        <v>161</v>
      </c>
      <c r="B37" s="48">
        <v>165858068.84723574</v>
      </c>
      <c r="C37" s="53">
        <v>16911906.479419984</v>
      </c>
      <c r="D37" s="54">
        <v>571630.06408527715</v>
      </c>
      <c r="E37" s="51">
        <v>26413554.516457379</v>
      </c>
      <c r="F37" s="54">
        <v>5855322.3681577463</v>
      </c>
      <c r="G37" s="54">
        <v>2152813.4632570641</v>
      </c>
      <c r="H37" s="54">
        <v>9989566.2392117456</v>
      </c>
      <c r="I37" s="54">
        <v>24307548.350766554</v>
      </c>
      <c r="J37" s="54">
        <v>14873426.478110554</v>
      </c>
      <c r="K37" s="54">
        <v>2464259.6490967446</v>
      </c>
      <c r="L37" s="54">
        <v>4104661.638387253</v>
      </c>
      <c r="M37" s="54">
        <v>547414</v>
      </c>
      <c r="N37" s="54">
        <v>17033154.066271849</v>
      </c>
      <c r="O37" s="54">
        <v>1965138.7505894168</v>
      </c>
      <c r="P37" s="54">
        <v>2281051.8455029204</v>
      </c>
      <c r="Q37" s="54">
        <v>17960818</v>
      </c>
      <c r="R37" s="54">
        <v>6020445.3545917561</v>
      </c>
      <c r="S37" s="54">
        <v>9333376.4345279988</v>
      </c>
      <c r="T37" s="54">
        <v>1946580.3395729405</v>
      </c>
      <c r="U37" s="54">
        <v>1125400.8092285614</v>
      </c>
      <c r="V37" s="55">
        <v>0</v>
      </c>
    </row>
    <row r="38" spans="1:22" x14ac:dyDescent="0.25">
      <c r="A38" s="39" t="s">
        <v>44</v>
      </c>
      <c r="B38" s="48">
        <v>4283036350.3992443</v>
      </c>
      <c r="C38" s="57">
        <v>7859372.5725121284</v>
      </c>
      <c r="D38" s="58">
        <v>10495435.203631982</v>
      </c>
      <c r="E38" s="51">
        <v>644980776.55972123</v>
      </c>
      <c r="F38" s="58">
        <v>101640404.13921359</v>
      </c>
      <c r="G38" s="58">
        <v>38751905.007563435</v>
      </c>
      <c r="H38" s="58">
        <v>173443360.17423356</v>
      </c>
      <c r="I38" s="58">
        <v>671946668.15497327</v>
      </c>
      <c r="J38" s="58">
        <v>402905689.79267997</v>
      </c>
      <c r="K38" s="58">
        <v>49381879.751753315</v>
      </c>
      <c r="L38" s="58">
        <v>206000285.36964458</v>
      </c>
      <c r="M38" s="58">
        <v>19832430</v>
      </c>
      <c r="N38" s="58">
        <v>739492024.57314849</v>
      </c>
      <c r="O38" s="58">
        <v>315942557.35824609</v>
      </c>
      <c r="P38" s="58">
        <v>180091929.72160855</v>
      </c>
      <c r="Q38" s="58">
        <v>237463145.60000002</v>
      </c>
      <c r="R38" s="58">
        <v>153446295.80515075</v>
      </c>
      <c r="S38" s="58">
        <v>234362190.69865999</v>
      </c>
      <c r="T38" s="58">
        <v>65654086.824609615</v>
      </c>
      <c r="U38" s="58">
        <v>29345913.091894038</v>
      </c>
      <c r="V38" s="59">
        <v>0</v>
      </c>
    </row>
    <row r="39" spans="1:22" s="21" customFormat="1" x14ac:dyDescent="0.25">
      <c r="A39" s="38" t="s">
        <v>2</v>
      </c>
      <c r="B39" s="48">
        <v>5833454181.6608429</v>
      </c>
      <c r="C39" s="74">
        <v>562732774.87142396</v>
      </c>
      <c r="D39" s="48">
        <v>246069450.69984826</v>
      </c>
      <c r="E39" s="48">
        <v>808065104.65761757</v>
      </c>
      <c r="F39" s="48">
        <v>162489247.30851439</v>
      </c>
      <c r="G39" s="48">
        <v>44039971.631745875</v>
      </c>
      <c r="H39" s="48">
        <v>440391340.6723752</v>
      </c>
      <c r="I39" s="48">
        <v>859712263.56865358</v>
      </c>
      <c r="J39" s="48">
        <v>575940815.60874975</v>
      </c>
      <c r="K39" s="48">
        <v>116033943.57075</v>
      </c>
      <c r="L39" s="48">
        <v>120707753.29094873</v>
      </c>
      <c r="M39" s="48">
        <v>9664407.9078865293</v>
      </c>
      <c r="N39" s="48">
        <v>684634547.90166366</v>
      </c>
      <c r="O39" s="48">
        <v>142380360.46482408</v>
      </c>
      <c r="P39" s="48">
        <v>120503240.64355479</v>
      </c>
      <c r="Q39" s="48">
        <v>392560159.32076001</v>
      </c>
      <c r="R39" s="48">
        <v>182920449.55208975</v>
      </c>
      <c r="S39" s="48">
        <v>258030556.4967227</v>
      </c>
      <c r="T39" s="48">
        <v>68500899.945881397</v>
      </c>
      <c r="U39" s="48">
        <v>38076893.546833366</v>
      </c>
      <c r="V39" s="48">
        <v>0</v>
      </c>
    </row>
    <row r="40" spans="1:22" x14ac:dyDescent="0.25">
      <c r="A40" s="39" t="s">
        <v>43</v>
      </c>
      <c r="B40" s="48">
        <v>109714561.12349257</v>
      </c>
      <c r="C40" s="50">
        <v>14912720.72942988</v>
      </c>
      <c r="D40" s="51">
        <v>1291256.6732417904</v>
      </c>
      <c r="E40" s="51">
        <v>16485224.334676474</v>
      </c>
      <c r="F40" s="51">
        <v>1616680.4588399995</v>
      </c>
      <c r="G40" s="51">
        <v>742364.77844498609</v>
      </c>
      <c r="H40" s="51">
        <v>6077514.7399299685</v>
      </c>
      <c r="I40" s="51">
        <v>15427242.219693616</v>
      </c>
      <c r="J40" s="51">
        <v>4127749.6924484088</v>
      </c>
      <c r="K40" s="51">
        <v>1711441.9216087307</v>
      </c>
      <c r="L40" s="51">
        <v>2370724.0264673806</v>
      </c>
      <c r="M40" s="51">
        <v>9673</v>
      </c>
      <c r="N40" s="51">
        <v>18399902.407016173</v>
      </c>
      <c r="O40" s="51">
        <v>1666852.5009000001</v>
      </c>
      <c r="P40" s="51">
        <v>2550706.5099999998</v>
      </c>
      <c r="Q40" s="51">
        <v>9441224.5</v>
      </c>
      <c r="R40" s="51">
        <v>5318473.075105641</v>
      </c>
      <c r="S40" s="51">
        <v>5587486.1626646742</v>
      </c>
      <c r="T40" s="51">
        <v>1668144.8682764701</v>
      </c>
      <c r="U40" s="51">
        <v>309178.52474838175</v>
      </c>
      <c r="V40" s="52">
        <v>0</v>
      </c>
    </row>
    <row r="41" spans="1:22" x14ac:dyDescent="0.25">
      <c r="A41" s="39" t="s">
        <v>42</v>
      </c>
      <c r="B41" s="48">
        <v>80126865.928993642</v>
      </c>
      <c r="C41" s="53">
        <v>20095103.183991041</v>
      </c>
      <c r="D41" s="54">
        <v>764969.90599999996</v>
      </c>
      <c r="E41" s="51">
        <v>566387.17496520886</v>
      </c>
      <c r="F41" s="54">
        <v>584094.14880000008</v>
      </c>
      <c r="G41" s="54">
        <v>213795.5154</v>
      </c>
      <c r="H41" s="54">
        <v>4799477.6337580867</v>
      </c>
      <c r="I41" s="54">
        <v>3877499.7359544463</v>
      </c>
      <c r="J41" s="54">
        <v>20409633.341430001</v>
      </c>
      <c r="K41" s="54">
        <v>174292.94640999992</v>
      </c>
      <c r="L41" s="54">
        <v>1280921.068160695</v>
      </c>
      <c r="M41" s="54">
        <v>51670.498798663903</v>
      </c>
      <c r="N41" s="54">
        <v>5125787.1931545027</v>
      </c>
      <c r="O41" s="54">
        <v>788804.05987766664</v>
      </c>
      <c r="P41" s="54">
        <v>654527.09849899996</v>
      </c>
      <c r="Q41" s="54">
        <v>12667044.799999999</v>
      </c>
      <c r="R41" s="54">
        <v>3774673.198661197</v>
      </c>
      <c r="S41" s="54">
        <v>3453987.9684859999</v>
      </c>
      <c r="T41" s="54">
        <v>765478.89630199992</v>
      </c>
      <c r="U41" s="54">
        <v>78717.560345139151</v>
      </c>
      <c r="V41" s="55">
        <v>0</v>
      </c>
    </row>
    <row r="42" spans="1:22" x14ac:dyDescent="0.25">
      <c r="A42" s="39" t="s">
        <v>10</v>
      </c>
      <c r="B42" s="48">
        <v>384983409.54636502</v>
      </c>
      <c r="C42" s="53">
        <v>28433756.874123547</v>
      </c>
      <c r="D42" s="54">
        <v>8901344.4813199714</v>
      </c>
      <c r="E42" s="51">
        <v>27415138.939549863</v>
      </c>
      <c r="F42" s="54">
        <v>16538592.101560004</v>
      </c>
      <c r="G42" s="54">
        <v>4320962.9249679092</v>
      </c>
      <c r="H42" s="54">
        <v>30517424.824338764</v>
      </c>
      <c r="I42" s="54">
        <v>62319192.807917267</v>
      </c>
      <c r="J42" s="54">
        <v>17978236.521123901</v>
      </c>
      <c r="K42" s="54">
        <v>10123325.817409594</v>
      </c>
      <c r="L42" s="54">
        <v>8655981.8597270194</v>
      </c>
      <c r="M42" s="54">
        <v>536696.91785465204</v>
      </c>
      <c r="N42" s="54">
        <v>60325340.461416006</v>
      </c>
      <c r="O42" s="54">
        <v>8999132.0039479379</v>
      </c>
      <c r="P42" s="54">
        <v>6569494.3237143196</v>
      </c>
      <c r="Q42" s="54">
        <v>39531488.745760009</v>
      </c>
      <c r="R42" s="54">
        <v>15572872.772734251</v>
      </c>
      <c r="S42" s="54">
        <v>29058191.372630898</v>
      </c>
      <c r="T42" s="54">
        <v>5328836.0433539432</v>
      </c>
      <c r="U42" s="54">
        <v>3857399.7529152124</v>
      </c>
      <c r="V42" s="55">
        <v>0</v>
      </c>
    </row>
    <row r="43" spans="1:22" x14ac:dyDescent="0.25">
      <c r="A43" s="39" t="s">
        <v>41</v>
      </c>
      <c r="B43" s="48">
        <v>2422752682.4909573</v>
      </c>
      <c r="C43" s="53">
        <v>231686138.66461423</v>
      </c>
      <c r="D43" s="54">
        <v>22673889.670359999</v>
      </c>
      <c r="E43" s="51">
        <v>274694875.75327718</v>
      </c>
      <c r="F43" s="54">
        <v>53750078.687662035</v>
      </c>
      <c r="G43" s="54">
        <v>17443326.396343909</v>
      </c>
      <c r="H43" s="54">
        <v>173987577.97999328</v>
      </c>
      <c r="I43" s="54">
        <v>389158762.81570894</v>
      </c>
      <c r="J43" s="54">
        <v>353451725.31490862</v>
      </c>
      <c r="K43" s="54">
        <v>72569591.434728444</v>
      </c>
      <c r="L43" s="54">
        <v>56800124.971878722</v>
      </c>
      <c r="M43" s="54">
        <v>4034221.3950062096</v>
      </c>
      <c r="N43" s="54">
        <v>282576174.68721324</v>
      </c>
      <c r="O43" s="54">
        <v>59742942.924995258</v>
      </c>
      <c r="P43" s="54">
        <v>63792823.840697587</v>
      </c>
      <c r="Q43" s="54">
        <v>128970861.80000003</v>
      </c>
      <c r="R43" s="54">
        <v>71407820.151585996</v>
      </c>
      <c r="S43" s="54">
        <v>103544119.84256282</v>
      </c>
      <c r="T43" s="54">
        <v>43267757.308042914</v>
      </c>
      <c r="U43" s="54">
        <v>19199868.851378143</v>
      </c>
      <c r="V43" s="55">
        <v>0</v>
      </c>
    </row>
    <row r="44" spans="1:22" x14ac:dyDescent="0.25">
      <c r="A44" s="38" t="s">
        <v>162</v>
      </c>
      <c r="B44" s="48">
        <v>442608763.32948059</v>
      </c>
      <c r="C44" s="53">
        <v>26127897.785757475</v>
      </c>
      <c r="D44" s="54">
        <v>158158072.7373358</v>
      </c>
      <c r="E44" s="51">
        <v>14458812.346781064</v>
      </c>
      <c r="F44" s="54">
        <v>10450510.009667732</v>
      </c>
      <c r="G44" s="54">
        <v>2116959.6886847317</v>
      </c>
      <c r="H44" s="54">
        <v>41162804.700351149</v>
      </c>
      <c r="I44" s="54">
        <v>36277185.351282641</v>
      </c>
      <c r="J44" s="54">
        <v>33763887.549635008</v>
      </c>
      <c r="K44" s="54">
        <v>4870865.9996599993</v>
      </c>
      <c r="L44" s="54">
        <v>4744390.5461827572</v>
      </c>
      <c r="M44" s="54">
        <v>844431.68543626997</v>
      </c>
      <c r="N44" s="54">
        <v>29807255.716569133</v>
      </c>
      <c r="O44" s="54">
        <v>4900332.8912200006</v>
      </c>
      <c r="P44" s="54">
        <v>9956609.090391688</v>
      </c>
      <c r="Q44" s="54">
        <v>34724478</v>
      </c>
      <c r="R44" s="54">
        <v>10673099.276942987</v>
      </c>
      <c r="S44" s="54">
        <v>15900208.337919269</v>
      </c>
      <c r="T44" s="54">
        <v>2494946.4523182581</v>
      </c>
      <c r="U44" s="54">
        <v>1176015.1633446719</v>
      </c>
      <c r="V44" s="55">
        <v>0</v>
      </c>
    </row>
    <row r="45" spans="1:22" x14ac:dyDescent="0.25">
      <c r="A45" s="39" t="s">
        <v>40</v>
      </c>
      <c r="B45" s="48">
        <v>850263702.43008041</v>
      </c>
      <c r="C45" s="53">
        <v>94974055.744789973</v>
      </c>
      <c r="D45" s="54">
        <v>37195640.21401</v>
      </c>
      <c r="E45" s="51">
        <v>189793453.50493002</v>
      </c>
      <c r="F45" s="54">
        <v>17479087.613549992</v>
      </c>
      <c r="G45" s="54">
        <v>5765482.6080300007</v>
      </c>
      <c r="H45" s="54">
        <v>73505704.882717818</v>
      </c>
      <c r="I45" s="54">
        <v>100507378.04191102</v>
      </c>
      <c r="J45" s="54">
        <v>46805486.996709988</v>
      </c>
      <c r="K45" s="54">
        <v>6020340.8601700002</v>
      </c>
      <c r="L45" s="54">
        <v>16091663.213213202</v>
      </c>
      <c r="M45" s="54">
        <v>1599986.7643706799</v>
      </c>
      <c r="N45" s="54">
        <v>84989413.098970473</v>
      </c>
      <c r="O45" s="54">
        <v>26361839.637949999</v>
      </c>
      <c r="P45" s="54">
        <v>12982565.243660301</v>
      </c>
      <c r="Q45" s="54">
        <v>64662953.399999991</v>
      </c>
      <c r="R45" s="54">
        <v>27201787.443983994</v>
      </c>
      <c r="S45" s="54">
        <v>33521839.391419001</v>
      </c>
      <c r="T45" s="54">
        <v>5147180.0092159994</v>
      </c>
      <c r="U45" s="54">
        <v>5657843.7604779638</v>
      </c>
      <c r="V45" s="55">
        <v>0</v>
      </c>
    </row>
    <row r="46" spans="1:22" x14ac:dyDescent="0.25">
      <c r="A46" s="38" t="s">
        <v>163</v>
      </c>
      <c r="B46" s="48">
        <v>1441723280.9759109</v>
      </c>
      <c r="C46" s="53">
        <v>143519310.00268543</v>
      </c>
      <c r="D46" s="54">
        <v>16117170.767140716</v>
      </c>
      <c r="E46" s="51">
        <v>277817677.58314443</v>
      </c>
      <c r="F46" s="54">
        <v>59226503.113934651</v>
      </c>
      <c r="G46" s="54">
        <v>12162855.384587195</v>
      </c>
      <c r="H46" s="54">
        <v>104684780.94932643</v>
      </c>
      <c r="I46" s="54">
        <v>240574327.52398556</v>
      </c>
      <c r="J46" s="54">
        <v>96527947.420929</v>
      </c>
      <c r="K46" s="54">
        <v>17258680.498203229</v>
      </c>
      <c r="L46" s="54">
        <v>28845376.317822509</v>
      </c>
      <c r="M46" s="54">
        <v>2551346.0999999996</v>
      </c>
      <c r="N46" s="54">
        <v>175942135.84966579</v>
      </c>
      <c r="O46" s="54">
        <v>37442256.286886536</v>
      </c>
      <c r="P46" s="54">
        <v>22120947.796965178</v>
      </c>
      <c r="Q46" s="54">
        <v>83593066.214999959</v>
      </c>
      <c r="R46" s="54">
        <v>46081976.607281372</v>
      </c>
      <c r="S46" s="54">
        <v>61688282.742274001</v>
      </c>
      <c r="T46" s="54">
        <v>8274373.7865595911</v>
      </c>
      <c r="U46" s="54">
        <v>7294266.0295196325</v>
      </c>
      <c r="V46" s="55">
        <v>0</v>
      </c>
    </row>
    <row r="47" spans="1:22" x14ac:dyDescent="0.25">
      <c r="A47" s="39" t="s">
        <v>11</v>
      </c>
      <c r="B47" s="48">
        <v>101280915.8355623</v>
      </c>
      <c r="C47" s="57">
        <v>2983791.8860323001</v>
      </c>
      <c r="D47" s="58">
        <v>967106.25044000009</v>
      </c>
      <c r="E47" s="51">
        <v>6833535.0202932619</v>
      </c>
      <c r="F47" s="58">
        <v>2843701.1744999997</v>
      </c>
      <c r="G47" s="58">
        <v>1274224.3352871425</v>
      </c>
      <c r="H47" s="58">
        <v>5656054.9619597234</v>
      </c>
      <c r="I47" s="58">
        <v>11570675.0722</v>
      </c>
      <c r="J47" s="58">
        <v>2876148.7715648068</v>
      </c>
      <c r="K47" s="58">
        <v>3305404.0925600007</v>
      </c>
      <c r="L47" s="58">
        <v>1918571.2874964597</v>
      </c>
      <c r="M47" s="58">
        <v>36381.546420054001</v>
      </c>
      <c r="N47" s="58">
        <v>27468538.487658408</v>
      </c>
      <c r="O47" s="58">
        <v>2478200.1590466853</v>
      </c>
      <c r="P47" s="58">
        <v>1875566.7396267243</v>
      </c>
      <c r="Q47" s="58">
        <v>18969041.860000003</v>
      </c>
      <c r="R47" s="58">
        <v>2889747.0257943161</v>
      </c>
      <c r="S47" s="58">
        <v>5276440.678766001</v>
      </c>
      <c r="T47" s="58">
        <v>1554182.5818122181</v>
      </c>
      <c r="U47" s="58">
        <v>503603.90410421416</v>
      </c>
      <c r="V47" s="59">
        <v>0</v>
      </c>
    </row>
    <row r="48" spans="1:22" s="21" customFormat="1" ht="31.5" x14ac:dyDescent="0.25">
      <c r="A48" s="38" t="s">
        <v>8</v>
      </c>
      <c r="B48" s="48">
        <v>2042468286.8515003</v>
      </c>
      <c r="C48" s="74">
        <v>283669712.20949686</v>
      </c>
      <c r="D48" s="48">
        <v>12092989.00807</v>
      </c>
      <c r="E48" s="48">
        <v>171882664.58147025</v>
      </c>
      <c r="F48" s="48">
        <v>58094470.734379895</v>
      </c>
      <c r="G48" s="48">
        <v>10177307.271117378</v>
      </c>
      <c r="H48" s="48">
        <v>208224822.09444296</v>
      </c>
      <c r="I48" s="48">
        <v>349716511.6072427</v>
      </c>
      <c r="J48" s="48">
        <v>105313911.08350992</v>
      </c>
      <c r="K48" s="48">
        <v>61737717.947791994</v>
      </c>
      <c r="L48" s="48">
        <v>36870880.958990142</v>
      </c>
      <c r="M48" s="48">
        <v>1578319.8088275089</v>
      </c>
      <c r="N48" s="48">
        <v>204272473.84030145</v>
      </c>
      <c r="O48" s="48">
        <v>23073092.923382562</v>
      </c>
      <c r="P48" s="48">
        <v>18926547.653828356</v>
      </c>
      <c r="Q48" s="48">
        <v>224865175.706</v>
      </c>
      <c r="R48" s="48">
        <v>113040068.16849859</v>
      </c>
      <c r="S48" s="48">
        <v>126045202.66531032</v>
      </c>
      <c r="T48" s="48">
        <v>20806529.347661171</v>
      </c>
      <c r="U48" s="48">
        <v>12079889.241178194</v>
      </c>
      <c r="V48" s="48">
        <v>0</v>
      </c>
    </row>
    <row r="49" spans="1:22" x14ac:dyDescent="0.25">
      <c r="A49" s="39" t="s">
        <v>39</v>
      </c>
      <c r="B49" s="48">
        <v>639513249.95822966</v>
      </c>
      <c r="C49" s="50">
        <v>105300017.67710391</v>
      </c>
      <c r="D49" s="51">
        <v>2505546.72988</v>
      </c>
      <c r="E49" s="51">
        <v>29955666.031668432</v>
      </c>
      <c r="F49" s="51">
        <v>7752517.994969897</v>
      </c>
      <c r="G49" s="51">
        <v>757942.14650960057</v>
      </c>
      <c r="H49" s="51">
        <v>94488349.853706241</v>
      </c>
      <c r="I49" s="51">
        <v>154017888.24322322</v>
      </c>
      <c r="J49" s="51">
        <v>34546898.030286171</v>
      </c>
      <c r="K49" s="51">
        <v>34505629.719850004</v>
      </c>
      <c r="L49" s="51">
        <v>6517800.7907480123</v>
      </c>
      <c r="M49" s="51">
        <v>1388.1</v>
      </c>
      <c r="N49" s="51">
        <v>47221323.475330539</v>
      </c>
      <c r="O49" s="51">
        <v>3382596.0197429946</v>
      </c>
      <c r="P49" s="51">
        <v>4845260.6611570008</v>
      </c>
      <c r="Q49" s="51">
        <v>42155900.300000012</v>
      </c>
      <c r="R49" s="51">
        <v>32442565.356231838</v>
      </c>
      <c r="S49" s="51">
        <v>29013244.053270999</v>
      </c>
      <c r="T49" s="51">
        <v>5098130.9441440003</v>
      </c>
      <c r="U49" s="51">
        <v>5004583.8304067096</v>
      </c>
      <c r="V49" s="52">
        <v>0</v>
      </c>
    </row>
    <row r="50" spans="1:22" x14ac:dyDescent="0.25">
      <c r="A50" s="38" t="s">
        <v>164</v>
      </c>
      <c r="B50" s="48">
        <v>60855812.346473567</v>
      </c>
      <c r="C50" s="53">
        <v>5436464.8686210001</v>
      </c>
      <c r="D50" s="54">
        <v>889049.64</v>
      </c>
      <c r="E50" s="51">
        <v>4587315.0065316129</v>
      </c>
      <c r="F50" s="54">
        <v>1661961.76725</v>
      </c>
      <c r="G50" s="54">
        <v>721741.53929777828</v>
      </c>
      <c r="H50" s="54">
        <v>5863561.3435335513</v>
      </c>
      <c r="I50" s="54">
        <v>5262942.5144189997</v>
      </c>
      <c r="J50" s="54">
        <v>1444838.8003400001</v>
      </c>
      <c r="K50" s="54">
        <v>186168.26281278627</v>
      </c>
      <c r="L50" s="54">
        <v>2820479.8937828909</v>
      </c>
      <c r="M50" s="54">
        <v>0</v>
      </c>
      <c r="N50" s="54">
        <v>4931229.8309421344</v>
      </c>
      <c r="O50" s="54">
        <v>112557.80695000006</v>
      </c>
      <c r="P50" s="54">
        <v>285935.19320400001</v>
      </c>
      <c r="Q50" s="54">
        <v>14881346.300000001</v>
      </c>
      <c r="R50" s="54">
        <v>5722997.8591188705</v>
      </c>
      <c r="S50" s="54">
        <v>4348609.4513499998</v>
      </c>
      <c r="T50" s="54">
        <v>1631069.3147473375</v>
      </c>
      <c r="U50" s="54">
        <v>67542.953572603903</v>
      </c>
      <c r="V50" s="55">
        <v>0</v>
      </c>
    </row>
    <row r="51" spans="1:22" x14ac:dyDescent="0.25">
      <c r="A51" s="39" t="s">
        <v>92</v>
      </c>
      <c r="B51" s="48">
        <v>155221747.80854061</v>
      </c>
      <c r="C51" s="53">
        <v>25684135.605944891</v>
      </c>
      <c r="D51" s="54">
        <v>348155.64039999997</v>
      </c>
      <c r="E51" s="51">
        <v>15648736.509304754</v>
      </c>
      <c r="F51" s="54">
        <v>5779615.2766999993</v>
      </c>
      <c r="G51" s="54">
        <v>596169.46399999992</v>
      </c>
      <c r="H51" s="54">
        <v>16363174.092817336</v>
      </c>
      <c r="I51" s="54">
        <v>23184832.487</v>
      </c>
      <c r="J51" s="54">
        <v>4046302.0555400001</v>
      </c>
      <c r="K51" s="54">
        <v>2172081.7588731861</v>
      </c>
      <c r="L51" s="54">
        <v>3064286.4860441722</v>
      </c>
      <c r="M51" s="54">
        <v>52179</v>
      </c>
      <c r="N51" s="54">
        <v>14885985.066292126</v>
      </c>
      <c r="O51" s="54">
        <v>2439569.0652800002</v>
      </c>
      <c r="P51" s="54">
        <v>1372131.4634331558</v>
      </c>
      <c r="Q51" s="54">
        <v>18202197.899999999</v>
      </c>
      <c r="R51" s="54">
        <v>10151281.31528624</v>
      </c>
      <c r="S51" s="54">
        <v>9055366.782127317</v>
      </c>
      <c r="T51" s="54">
        <v>1734450.2810320002</v>
      </c>
      <c r="U51" s="54">
        <v>441097.55846543901</v>
      </c>
      <c r="V51" s="55">
        <v>0</v>
      </c>
    </row>
    <row r="52" spans="1:22" x14ac:dyDescent="0.25">
      <c r="A52" s="39" t="s">
        <v>91</v>
      </c>
      <c r="B52" s="48">
        <v>82765617.289098307</v>
      </c>
      <c r="C52" s="50">
        <v>13837462.182092354</v>
      </c>
      <c r="D52" s="51">
        <v>1594050.0348499999</v>
      </c>
      <c r="E52" s="51">
        <v>10822072.642350011</v>
      </c>
      <c r="F52" s="51">
        <v>4442266.0094800005</v>
      </c>
      <c r="G52" s="51">
        <v>413085.68312000006</v>
      </c>
      <c r="H52" s="51">
        <v>7134403.9883338399</v>
      </c>
      <c r="I52" s="51">
        <v>7277746.2911201073</v>
      </c>
      <c r="J52" s="51">
        <v>1875377.9286999996</v>
      </c>
      <c r="K52" s="51">
        <v>592648.00288000004</v>
      </c>
      <c r="L52" s="51">
        <v>1306193.7361643752</v>
      </c>
      <c r="M52" s="51">
        <v>1209</v>
      </c>
      <c r="N52" s="51">
        <v>7144808.2616889235</v>
      </c>
      <c r="O52" s="51">
        <v>1254022.4835649999</v>
      </c>
      <c r="P52" s="51">
        <v>1417792.798345</v>
      </c>
      <c r="Q52" s="51">
        <v>12135783.506000001</v>
      </c>
      <c r="R52" s="51">
        <v>4863443.5285198465</v>
      </c>
      <c r="S52" s="51">
        <v>4646046.3474120013</v>
      </c>
      <c r="T52" s="51">
        <v>1468368.6881919999</v>
      </c>
      <c r="U52" s="51">
        <v>538836.17628484033</v>
      </c>
      <c r="V52" s="52">
        <v>0</v>
      </c>
    </row>
    <row r="53" spans="1:22" x14ac:dyDescent="0.25">
      <c r="A53" s="39" t="s">
        <v>90</v>
      </c>
      <c r="B53" s="48">
        <v>152526368.85557678</v>
      </c>
      <c r="C53" s="53">
        <v>15383507.148552611</v>
      </c>
      <c r="D53" s="54">
        <v>412826.90830000001</v>
      </c>
      <c r="E53" s="51">
        <v>15136549.781089455</v>
      </c>
      <c r="F53" s="54">
        <v>2074683.5590000004</v>
      </c>
      <c r="G53" s="54">
        <v>1136821.1724900003</v>
      </c>
      <c r="H53" s="54">
        <v>10357453.196440037</v>
      </c>
      <c r="I53" s="54">
        <v>22059927.219583999</v>
      </c>
      <c r="J53" s="54">
        <v>5620701.945079999</v>
      </c>
      <c r="K53" s="54">
        <v>2007352.9497460171</v>
      </c>
      <c r="L53" s="54">
        <v>3912065.992469342</v>
      </c>
      <c r="M53" s="54">
        <v>11221</v>
      </c>
      <c r="N53" s="54">
        <v>23512284.563759785</v>
      </c>
      <c r="O53" s="54">
        <v>1067354.72184</v>
      </c>
      <c r="P53" s="54">
        <v>1005083.99492</v>
      </c>
      <c r="Q53" s="54">
        <v>25505088.300000004</v>
      </c>
      <c r="R53" s="54">
        <v>10316646.969547471</v>
      </c>
      <c r="S53" s="54">
        <v>9906342.5477220006</v>
      </c>
      <c r="T53" s="54">
        <v>2062451.1771143698</v>
      </c>
      <c r="U53" s="54">
        <v>1038005.7079216811</v>
      </c>
      <c r="V53" s="55">
        <v>0</v>
      </c>
    </row>
    <row r="54" spans="1:22" x14ac:dyDescent="0.25">
      <c r="A54" s="39" t="s">
        <v>35</v>
      </c>
      <c r="B54" s="48">
        <v>215975947.09116048</v>
      </c>
      <c r="C54" s="53">
        <v>19688750.58502068</v>
      </c>
      <c r="D54" s="54">
        <v>2547323.4536000001</v>
      </c>
      <c r="E54" s="51">
        <v>4982069.4400816727</v>
      </c>
      <c r="F54" s="54">
        <v>4464588.1419100016</v>
      </c>
      <c r="G54" s="54">
        <v>490016.67424000008</v>
      </c>
      <c r="H54" s="54">
        <v>28746782.772188023</v>
      </c>
      <c r="I54" s="54">
        <v>29081470.737831764</v>
      </c>
      <c r="J54" s="54">
        <v>7026335.5967200007</v>
      </c>
      <c r="K54" s="54">
        <v>6474136.4697000002</v>
      </c>
      <c r="L54" s="54">
        <v>3021574.86689799</v>
      </c>
      <c r="M54" s="54">
        <v>117419.308827509</v>
      </c>
      <c r="N54" s="54">
        <v>23666158.940899998</v>
      </c>
      <c r="O54" s="54">
        <v>1526146.7587090204</v>
      </c>
      <c r="P54" s="54">
        <v>1072258.9727500002</v>
      </c>
      <c r="Q54" s="54">
        <v>43358649</v>
      </c>
      <c r="R54" s="54">
        <v>21303146.847141221</v>
      </c>
      <c r="S54" s="54">
        <v>14828698.109620001</v>
      </c>
      <c r="T54" s="54">
        <v>2954514.3770199995</v>
      </c>
      <c r="U54" s="54">
        <v>625906.03800262697</v>
      </c>
      <c r="V54" s="55">
        <v>0</v>
      </c>
    </row>
    <row r="55" spans="1:22" x14ac:dyDescent="0.25">
      <c r="A55" s="38" t="s">
        <v>165</v>
      </c>
      <c r="B55" s="48">
        <v>735609543.5024209</v>
      </c>
      <c r="C55" s="50">
        <v>98339374.142161384</v>
      </c>
      <c r="D55" s="51">
        <v>3796036.601040001</v>
      </c>
      <c r="E55" s="51">
        <v>90750255.17044431</v>
      </c>
      <c r="F55" s="51">
        <v>31918837.985069998</v>
      </c>
      <c r="G55" s="51">
        <v>6061530.5914599998</v>
      </c>
      <c r="H55" s="51">
        <v>45271096.847423956</v>
      </c>
      <c r="I55" s="51">
        <v>108831704.1140646</v>
      </c>
      <c r="J55" s="51">
        <v>50753456.726843759</v>
      </c>
      <c r="K55" s="51">
        <v>15799700.78393</v>
      </c>
      <c r="L55" s="51">
        <v>16228479.192883363</v>
      </c>
      <c r="M55" s="51">
        <v>1394903.4</v>
      </c>
      <c r="N55" s="51">
        <v>82910683.701387972</v>
      </c>
      <c r="O55" s="51">
        <v>13290846.067295548</v>
      </c>
      <c r="P55" s="51">
        <v>8928084.5700191986</v>
      </c>
      <c r="Q55" s="51">
        <v>68626210.400000006</v>
      </c>
      <c r="R55" s="51">
        <v>28239986.292653095</v>
      </c>
      <c r="S55" s="51">
        <v>54246895.373807997</v>
      </c>
      <c r="T55" s="51">
        <v>5857544.5654114624</v>
      </c>
      <c r="U55" s="51">
        <v>4363916.9765242934</v>
      </c>
      <c r="V55" s="52">
        <v>0</v>
      </c>
    </row>
    <row r="56" spans="1:22" s="21" customFormat="1" ht="31.5" x14ac:dyDescent="0.25">
      <c r="A56" s="38" t="s">
        <v>3</v>
      </c>
      <c r="B56" s="48">
        <v>11822590897.859703</v>
      </c>
      <c r="C56" s="74">
        <v>741658839.15239501</v>
      </c>
      <c r="D56" s="48">
        <v>1484020141.5455079</v>
      </c>
      <c r="E56" s="48">
        <v>2653544914.2846532</v>
      </c>
      <c r="F56" s="48">
        <v>372388874.87626052</v>
      </c>
      <c r="G56" s="48">
        <v>84128764.592948779</v>
      </c>
      <c r="H56" s="48">
        <v>730117300.66983521</v>
      </c>
      <c r="I56" s="48">
        <v>1366663374.1336303</v>
      </c>
      <c r="J56" s="48">
        <v>693023083.80345476</v>
      </c>
      <c r="K56" s="48">
        <v>120284844.09429851</v>
      </c>
      <c r="L56" s="48">
        <v>265389270.0420751</v>
      </c>
      <c r="M56" s="48">
        <v>30511946.47089019</v>
      </c>
      <c r="N56" s="48">
        <v>1126466450.4705129</v>
      </c>
      <c r="O56" s="48">
        <v>392131057.49596852</v>
      </c>
      <c r="P56" s="48">
        <v>219608353.16167235</v>
      </c>
      <c r="Q56" s="48">
        <v>591971272.9849999</v>
      </c>
      <c r="R56" s="48">
        <v>371860345.55097622</v>
      </c>
      <c r="S56" s="48">
        <v>441580117.24223071</v>
      </c>
      <c r="T56" s="48">
        <v>87485892.708789691</v>
      </c>
      <c r="U56" s="48">
        <v>49756054.578600876</v>
      </c>
      <c r="V56" s="48">
        <v>0</v>
      </c>
    </row>
    <row r="57" spans="1:22" x14ac:dyDescent="0.25">
      <c r="A57" s="38" t="s">
        <v>166</v>
      </c>
      <c r="B57" s="48">
        <v>1487892173.9156544</v>
      </c>
      <c r="C57" s="50">
        <v>97175630.034052223</v>
      </c>
      <c r="D57" s="51">
        <v>48414494.592027903</v>
      </c>
      <c r="E57" s="51">
        <v>418983291.44686902</v>
      </c>
      <c r="F57" s="51">
        <v>39909805.624082908</v>
      </c>
      <c r="G57" s="51">
        <v>11721576.594454268</v>
      </c>
      <c r="H57" s="51">
        <v>101161731.06079625</v>
      </c>
      <c r="I57" s="51">
        <v>215982579.79373562</v>
      </c>
      <c r="J57" s="51">
        <v>100024294.39143001</v>
      </c>
      <c r="K57" s="51">
        <v>17103388.479769997</v>
      </c>
      <c r="L57" s="51">
        <v>37164954.749458499</v>
      </c>
      <c r="M57" s="51">
        <v>3345160.4575429298</v>
      </c>
      <c r="N57" s="51">
        <v>116644125.13737486</v>
      </c>
      <c r="O57" s="51">
        <v>50900916.260038488</v>
      </c>
      <c r="P57" s="51">
        <v>26661135.514277212</v>
      </c>
      <c r="Q57" s="51">
        <v>63395529.399999999</v>
      </c>
      <c r="R57" s="51">
        <v>58973040.102551743</v>
      </c>
      <c r="S57" s="51">
        <v>63228788.328263998</v>
      </c>
      <c r="T57" s="51">
        <v>9533043.5134920105</v>
      </c>
      <c r="U57" s="51">
        <v>7568688.4354365319</v>
      </c>
      <c r="V57" s="52">
        <v>0</v>
      </c>
    </row>
    <row r="58" spans="1:22" x14ac:dyDescent="0.25">
      <c r="A58" s="39" t="s">
        <v>34</v>
      </c>
      <c r="B58" s="48">
        <v>178193165.605885</v>
      </c>
      <c r="C58" s="53">
        <v>23928944.894617189</v>
      </c>
      <c r="D58" s="54">
        <v>214695.96944178408</v>
      </c>
      <c r="E58" s="51">
        <v>55537190.069924533</v>
      </c>
      <c r="F58" s="54">
        <v>5106881.1419300027</v>
      </c>
      <c r="G58" s="54">
        <v>1989761.1456499998</v>
      </c>
      <c r="H58" s="54">
        <v>6290720.0145808309</v>
      </c>
      <c r="I58" s="54">
        <v>16366868.455851808</v>
      </c>
      <c r="J58" s="54">
        <v>7460380.8651100025</v>
      </c>
      <c r="K58" s="54">
        <v>2001189.2506859996</v>
      </c>
      <c r="L58" s="54">
        <v>5077344.9020225443</v>
      </c>
      <c r="M58" s="54">
        <v>452255</v>
      </c>
      <c r="N58" s="54">
        <v>18878626.530983195</v>
      </c>
      <c r="O58" s="54">
        <v>3194224.0642499998</v>
      </c>
      <c r="P58" s="54">
        <v>2479711.07559</v>
      </c>
      <c r="Q58" s="54">
        <v>12881701.700000003</v>
      </c>
      <c r="R58" s="54">
        <v>6250022.4588696845</v>
      </c>
      <c r="S58" s="54">
        <v>7193674.8191519976</v>
      </c>
      <c r="T58" s="54">
        <v>2156744.6351199998</v>
      </c>
      <c r="U58" s="54">
        <v>732228.61210542638</v>
      </c>
      <c r="V58" s="55">
        <v>0</v>
      </c>
    </row>
    <row r="59" spans="1:22" x14ac:dyDescent="0.25">
      <c r="A59" s="39" t="s">
        <v>33</v>
      </c>
      <c r="B59" s="48">
        <v>236090793.08919373</v>
      </c>
      <c r="C59" s="53">
        <v>28309458.399995178</v>
      </c>
      <c r="D59" s="54">
        <v>33133.200000000004</v>
      </c>
      <c r="E59" s="51">
        <v>54704144.905137181</v>
      </c>
      <c r="F59" s="54">
        <v>8959691.2586399987</v>
      </c>
      <c r="G59" s="54">
        <v>1025394.5621400001</v>
      </c>
      <c r="H59" s="54">
        <v>24905454.396825459</v>
      </c>
      <c r="I59" s="54">
        <v>21635908.697212406</v>
      </c>
      <c r="J59" s="54">
        <v>13054630.640900001</v>
      </c>
      <c r="K59" s="54">
        <v>2455518.4908719994</v>
      </c>
      <c r="L59" s="54">
        <v>4880830.9454404768</v>
      </c>
      <c r="M59" s="54">
        <v>557109</v>
      </c>
      <c r="N59" s="54">
        <v>25892321.179337636</v>
      </c>
      <c r="O59" s="54">
        <v>3899044.3725755904</v>
      </c>
      <c r="P59" s="54">
        <v>3672389.4786662129</v>
      </c>
      <c r="Q59" s="54">
        <v>19492369.300000001</v>
      </c>
      <c r="R59" s="54">
        <v>8896068.5318017118</v>
      </c>
      <c r="S59" s="54">
        <v>10519869.154237</v>
      </c>
      <c r="T59" s="54">
        <v>2167384.3162767454</v>
      </c>
      <c r="U59" s="54">
        <v>1030072.2591360679</v>
      </c>
      <c r="V59" s="55">
        <v>0</v>
      </c>
    </row>
    <row r="60" spans="1:22" x14ac:dyDescent="0.25">
      <c r="A60" s="39" t="s">
        <v>32</v>
      </c>
      <c r="B60" s="48">
        <v>2264655850.6679158</v>
      </c>
      <c r="C60" s="50">
        <v>149198862.67593074</v>
      </c>
      <c r="D60" s="51">
        <v>534219803.27342999</v>
      </c>
      <c r="E60" s="51">
        <v>364811641.56858611</v>
      </c>
      <c r="F60" s="51">
        <v>45786862.924769998</v>
      </c>
      <c r="G60" s="51">
        <v>8740372.0276677236</v>
      </c>
      <c r="H60" s="51">
        <v>197512272.49694452</v>
      </c>
      <c r="I60" s="51">
        <v>263422067.32058352</v>
      </c>
      <c r="J60" s="51">
        <v>116607400.0918</v>
      </c>
      <c r="K60" s="51">
        <v>25258132.231179003</v>
      </c>
      <c r="L60" s="51">
        <v>47909548.565865375</v>
      </c>
      <c r="M60" s="51">
        <v>6111126.1802669205</v>
      </c>
      <c r="N60" s="51">
        <v>181529339.8170239</v>
      </c>
      <c r="O60" s="51">
        <v>74059509.132921904</v>
      </c>
      <c r="P60" s="51">
        <v>33092561.007785633</v>
      </c>
      <c r="Q60" s="51">
        <v>79011192.869999975</v>
      </c>
      <c r="R60" s="51">
        <v>58872802.663042709</v>
      </c>
      <c r="S60" s="51">
        <v>48685920.921252795</v>
      </c>
      <c r="T60" s="51">
        <v>20925169.151847936</v>
      </c>
      <c r="U60" s="51">
        <v>8901265.7470173631</v>
      </c>
      <c r="V60" s="52">
        <v>0</v>
      </c>
    </row>
    <row r="61" spans="1:22" x14ac:dyDescent="0.25">
      <c r="A61" s="39" t="s">
        <v>31</v>
      </c>
      <c r="B61" s="48">
        <v>592037605.92797482</v>
      </c>
      <c r="C61" s="50">
        <v>39758692.720016524</v>
      </c>
      <c r="D61" s="51">
        <v>134824700.34617999</v>
      </c>
      <c r="E61" s="51">
        <v>112107739.04325029</v>
      </c>
      <c r="F61" s="51">
        <v>13313214.587080002</v>
      </c>
      <c r="G61" s="51">
        <v>2923452.3922899999</v>
      </c>
      <c r="H61" s="51">
        <v>24177826.215022407</v>
      </c>
      <c r="I61" s="51">
        <v>52469669.468562245</v>
      </c>
      <c r="J61" s="51">
        <v>31926125.233294539</v>
      </c>
      <c r="K61" s="51">
        <v>4949669.6340580005</v>
      </c>
      <c r="L61" s="51">
        <v>9442860.8155632224</v>
      </c>
      <c r="M61" s="51">
        <v>1569637</v>
      </c>
      <c r="N61" s="51">
        <v>56670796.002902091</v>
      </c>
      <c r="O61" s="51">
        <v>15131086.472993018</v>
      </c>
      <c r="P61" s="51">
        <v>8410079.8489438724</v>
      </c>
      <c r="Q61" s="51">
        <v>30433203.600000005</v>
      </c>
      <c r="R61" s="51">
        <v>19245531.902078651</v>
      </c>
      <c r="S61" s="51">
        <v>27152004.801052004</v>
      </c>
      <c r="T61" s="51">
        <v>4882260.2404512297</v>
      </c>
      <c r="U61" s="51">
        <v>2649055.604236898</v>
      </c>
      <c r="V61" s="52">
        <v>0</v>
      </c>
    </row>
    <row r="62" spans="1:22" x14ac:dyDescent="0.25">
      <c r="A62" s="39" t="s">
        <v>30</v>
      </c>
      <c r="B62" s="48">
        <v>296505773.30171216</v>
      </c>
      <c r="C62" s="53">
        <v>23980683.653269995</v>
      </c>
      <c r="D62" s="54">
        <v>297823.69001346611</v>
      </c>
      <c r="E62" s="51">
        <v>75293168.017445579</v>
      </c>
      <c r="F62" s="54">
        <v>12416506.868244138</v>
      </c>
      <c r="G62" s="54">
        <v>1972028.8361636726</v>
      </c>
      <c r="H62" s="54">
        <v>16012910.105107035</v>
      </c>
      <c r="I62" s="54">
        <v>37028387.547727734</v>
      </c>
      <c r="J62" s="54">
        <v>15572703.538853997</v>
      </c>
      <c r="K62" s="54">
        <v>4440648.1280199997</v>
      </c>
      <c r="L62" s="54">
        <v>7120585.0651530894</v>
      </c>
      <c r="M62" s="54">
        <v>1132870.8133560801</v>
      </c>
      <c r="N62" s="54">
        <v>40121328.773572117</v>
      </c>
      <c r="O62" s="54">
        <v>8665460.5976734366</v>
      </c>
      <c r="P62" s="54">
        <v>3014464.0513485298</v>
      </c>
      <c r="Q62" s="54">
        <v>18920750.100000001</v>
      </c>
      <c r="R62" s="54">
        <v>11819483.319650011</v>
      </c>
      <c r="S62" s="54">
        <v>14532008.29932509</v>
      </c>
      <c r="T62" s="54">
        <v>2906593.2617016146</v>
      </c>
      <c r="U62" s="54">
        <v>1257368.6350865208</v>
      </c>
      <c r="V62" s="55">
        <v>0</v>
      </c>
    </row>
    <row r="63" spans="1:22" x14ac:dyDescent="0.25">
      <c r="A63" s="39" t="s">
        <v>29</v>
      </c>
      <c r="B63" s="48">
        <v>1245826903.7590435</v>
      </c>
      <c r="C63" s="53">
        <v>26896056.890432961</v>
      </c>
      <c r="D63" s="54">
        <v>222388590.44484392</v>
      </c>
      <c r="E63" s="51">
        <v>372649234.79376745</v>
      </c>
      <c r="F63" s="54">
        <v>33893356.709227011</v>
      </c>
      <c r="G63" s="54">
        <v>10461904.257904023</v>
      </c>
      <c r="H63" s="54">
        <v>54706232.882429421</v>
      </c>
      <c r="I63" s="54">
        <v>123192624.26295061</v>
      </c>
      <c r="J63" s="54">
        <v>57803343.093592718</v>
      </c>
      <c r="K63" s="54">
        <v>10647483.167843446</v>
      </c>
      <c r="L63" s="54">
        <v>27370676.497975431</v>
      </c>
      <c r="M63" s="54">
        <v>3267751.6976543702</v>
      </c>
      <c r="N63" s="54">
        <v>95898292.913099512</v>
      </c>
      <c r="O63" s="54">
        <v>30289462.380883571</v>
      </c>
      <c r="P63" s="54">
        <v>29987225.525504991</v>
      </c>
      <c r="Q63" s="54">
        <v>57255702.900000006</v>
      </c>
      <c r="R63" s="54">
        <v>34545294.332929388</v>
      </c>
      <c r="S63" s="54">
        <v>42348958.758553334</v>
      </c>
      <c r="T63" s="54">
        <v>7248549.1909013288</v>
      </c>
      <c r="U63" s="54">
        <v>4976163.0585498419</v>
      </c>
      <c r="V63" s="55">
        <v>0</v>
      </c>
    </row>
    <row r="64" spans="1:22" x14ac:dyDescent="0.25">
      <c r="A64" s="38" t="s">
        <v>167</v>
      </c>
      <c r="B64" s="48">
        <v>331754419.29538417</v>
      </c>
      <c r="C64" s="50">
        <v>24585627.882778473</v>
      </c>
      <c r="D64" s="51">
        <v>781439.72809999983</v>
      </c>
      <c r="E64" s="51">
        <v>88856840.875368357</v>
      </c>
      <c r="F64" s="51">
        <v>11175899.553219996</v>
      </c>
      <c r="G64" s="51">
        <v>2723502.7418199992</v>
      </c>
      <c r="H64" s="51">
        <v>12738610.417622127</v>
      </c>
      <c r="I64" s="51">
        <v>42000511.170009471</v>
      </c>
      <c r="J64" s="51">
        <v>20970437.649003737</v>
      </c>
      <c r="K64" s="51">
        <v>4377535.9899399988</v>
      </c>
      <c r="L64" s="51">
        <v>6324643.347845301</v>
      </c>
      <c r="M64" s="51">
        <v>908930.66442434699</v>
      </c>
      <c r="N64" s="51">
        <v>38747234.583275706</v>
      </c>
      <c r="O64" s="51">
        <v>5880280.1215731241</v>
      </c>
      <c r="P64" s="51">
        <v>6559708.9580237549</v>
      </c>
      <c r="Q64" s="51">
        <v>26786258.699999996</v>
      </c>
      <c r="R64" s="51">
        <v>14086769.214161079</v>
      </c>
      <c r="S64" s="51">
        <v>18813185.687796634</v>
      </c>
      <c r="T64" s="51">
        <v>2997540.0262366082</v>
      </c>
      <c r="U64" s="51">
        <v>2439461.9841853851</v>
      </c>
      <c r="V64" s="52">
        <v>0</v>
      </c>
    </row>
    <row r="65" spans="1:22" x14ac:dyDescent="0.25">
      <c r="A65" s="38" t="s">
        <v>168</v>
      </c>
      <c r="B65" s="48">
        <v>1387920891.1195655</v>
      </c>
      <c r="C65" s="50">
        <v>37229920.977570131</v>
      </c>
      <c r="D65" s="51">
        <v>1011232.2882725347</v>
      </c>
      <c r="E65" s="51">
        <v>389859782.98810184</v>
      </c>
      <c r="F65" s="51">
        <v>42703453.491549388</v>
      </c>
      <c r="G65" s="51">
        <v>10704228.284776736</v>
      </c>
      <c r="H65" s="51">
        <v>70893397.242759973</v>
      </c>
      <c r="I65" s="51">
        <v>219676446.92627263</v>
      </c>
      <c r="J65" s="51">
        <v>85043222.129619077</v>
      </c>
      <c r="K65" s="51">
        <v>12503657.118240001</v>
      </c>
      <c r="L65" s="51">
        <v>46299184.503362894</v>
      </c>
      <c r="M65" s="51">
        <v>2840185.5495806099</v>
      </c>
      <c r="N65" s="51">
        <v>167419925.49272716</v>
      </c>
      <c r="O65" s="51">
        <v>89453423.252114743</v>
      </c>
      <c r="P65" s="51">
        <v>33436864.167692922</v>
      </c>
      <c r="Q65" s="51">
        <v>65075311.099999994</v>
      </c>
      <c r="R65" s="51">
        <v>41090568.634192705</v>
      </c>
      <c r="S65" s="51">
        <v>54820885.38917999</v>
      </c>
      <c r="T65" s="51">
        <v>11390899.197809242</v>
      </c>
      <c r="U65" s="51">
        <v>6468302.3857429167</v>
      </c>
      <c r="V65" s="52">
        <v>0</v>
      </c>
    </row>
    <row r="66" spans="1:22" x14ac:dyDescent="0.25">
      <c r="A66" s="38" t="s">
        <v>169</v>
      </c>
      <c r="B66" s="48">
        <v>872857132.42889881</v>
      </c>
      <c r="C66" s="53">
        <v>76481296.039485365</v>
      </c>
      <c r="D66" s="54">
        <v>297016521.56564593</v>
      </c>
      <c r="E66" s="51">
        <v>111769846.67558032</v>
      </c>
      <c r="F66" s="54">
        <v>28506339.588999987</v>
      </c>
      <c r="G66" s="54">
        <v>4708174.6463230457</v>
      </c>
      <c r="H66" s="54">
        <v>58508697.9915995</v>
      </c>
      <c r="I66" s="54">
        <v>53860050.637656525</v>
      </c>
      <c r="J66" s="54">
        <v>39208670.356859997</v>
      </c>
      <c r="K66" s="54">
        <v>8861353.6916019991</v>
      </c>
      <c r="L66" s="54">
        <v>11033952.500008829</v>
      </c>
      <c r="M66" s="54">
        <v>1121088.0030773799</v>
      </c>
      <c r="N66" s="54">
        <v>55755586.906771183</v>
      </c>
      <c r="O66" s="54">
        <v>15301468.148283649</v>
      </c>
      <c r="P66" s="54">
        <v>7805865.7506441139</v>
      </c>
      <c r="Q66" s="54">
        <v>41645616.519999996</v>
      </c>
      <c r="R66" s="54">
        <v>24080673.785076998</v>
      </c>
      <c r="S66" s="54">
        <v>30482765.442095</v>
      </c>
      <c r="T66" s="54">
        <v>4392116.4967713784</v>
      </c>
      <c r="U66" s="54">
        <v>2317047.682417647</v>
      </c>
      <c r="V66" s="55">
        <v>0</v>
      </c>
    </row>
    <row r="67" spans="1:22" x14ac:dyDescent="0.25">
      <c r="A67" s="39" t="s">
        <v>28</v>
      </c>
      <c r="B67" s="48">
        <v>376076200.12003833</v>
      </c>
      <c r="C67" s="53">
        <v>47576414.913601801</v>
      </c>
      <c r="D67" s="54">
        <v>548162.34573176876</v>
      </c>
      <c r="E67" s="51">
        <v>74525840.925622821</v>
      </c>
      <c r="F67" s="54">
        <v>8414749.5151400007</v>
      </c>
      <c r="G67" s="54">
        <v>2175319.0885378844</v>
      </c>
      <c r="H67" s="54">
        <v>24939180.99519667</v>
      </c>
      <c r="I67" s="54">
        <v>51853969.857133947</v>
      </c>
      <c r="J67" s="54">
        <v>25753736.447701864</v>
      </c>
      <c r="K67" s="54">
        <v>5177620.4190245531</v>
      </c>
      <c r="L67" s="54">
        <v>10293970.146915777</v>
      </c>
      <c r="M67" s="54">
        <v>940531.11459424009</v>
      </c>
      <c r="N67" s="54">
        <v>40822312.867055222</v>
      </c>
      <c r="O67" s="54">
        <v>11819991.412996007</v>
      </c>
      <c r="P67" s="54">
        <v>6994132.5408166675</v>
      </c>
      <c r="Q67" s="54">
        <v>23830043.5</v>
      </c>
      <c r="R67" s="54">
        <v>13665163.787667634</v>
      </c>
      <c r="S67" s="54">
        <v>21171447.947778158</v>
      </c>
      <c r="T67" s="54">
        <v>3999581.8601140007</v>
      </c>
      <c r="U67" s="54">
        <v>1574030.4344093045</v>
      </c>
      <c r="V67" s="55">
        <v>0</v>
      </c>
    </row>
    <row r="68" spans="1:22" x14ac:dyDescent="0.25">
      <c r="A68" s="39" t="s">
        <v>27</v>
      </c>
      <c r="B68" s="48">
        <v>1449005713.0680902</v>
      </c>
      <c r="C68" s="50">
        <v>59456853.040577725</v>
      </c>
      <c r="D68" s="51">
        <v>222552839.86555976</v>
      </c>
      <c r="E68" s="51">
        <v>302873979.17798007</v>
      </c>
      <c r="F68" s="51">
        <v>48716177.102952018</v>
      </c>
      <c r="G68" s="51">
        <v>16928300.546105102</v>
      </c>
      <c r="H68" s="51">
        <v>75015895.293610454</v>
      </c>
      <c r="I68" s="51">
        <v>147219435.39770988</v>
      </c>
      <c r="J68" s="51">
        <v>102392050.35786001</v>
      </c>
      <c r="K68" s="51">
        <v>12188801.743702419</v>
      </c>
      <c r="L68" s="51">
        <v>30899680.543613356</v>
      </c>
      <c r="M68" s="51">
        <v>5776185.7903933097</v>
      </c>
      <c r="N68" s="51">
        <v>169476673.22701743</v>
      </c>
      <c r="O68" s="51">
        <v>51954232.359536953</v>
      </c>
      <c r="P68" s="51">
        <v>41458248.429775462</v>
      </c>
      <c r="Q68" s="51">
        <v>63054262.099999994</v>
      </c>
      <c r="R68" s="51">
        <v>39142984.931289569</v>
      </c>
      <c r="S68" s="51">
        <v>47879276.449318007</v>
      </c>
      <c r="T68" s="51">
        <v>7010097.4881316032</v>
      </c>
      <c r="U68" s="51">
        <v>5009739.2229574136</v>
      </c>
      <c r="V68" s="52">
        <v>0</v>
      </c>
    </row>
    <row r="69" spans="1:22" x14ac:dyDescent="0.25">
      <c r="A69" s="40" t="s">
        <v>26</v>
      </c>
      <c r="B69" s="48">
        <v>728946353.24892485</v>
      </c>
      <c r="C69" s="50">
        <v>81967249.331953824</v>
      </c>
      <c r="D69" s="51">
        <v>17983447.221861005</v>
      </c>
      <c r="E69" s="51">
        <v>137894920.10474449</v>
      </c>
      <c r="F69" s="51">
        <v>65381514.560425103</v>
      </c>
      <c r="G69" s="51">
        <v>5020776.1881650193</v>
      </c>
      <c r="H69" s="51">
        <v>39285279.683776662</v>
      </c>
      <c r="I69" s="51">
        <v>78632589.31376712</v>
      </c>
      <c r="J69" s="51">
        <v>54911478.096025087</v>
      </c>
      <c r="K69" s="51">
        <v>7438941.9129610937</v>
      </c>
      <c r="L69" s="51">
        <v>13314062.998935619</v>
      </c>
      <c r="M69" s="51">
        <v>1698694</v>
      </c>
      <c r="N69" s="51">
        <v>77821778.579800129</v>
      </c>
      <c r="O69" s="51">
        <v>17219434.794659555</v>
      </c>
      <c r="P69" s="51">
        <v>9926445.1504830196</v>
      </c>
      <c r="Q69" s="51">
        <v>49831053.610999994</v>
      </c>
      <c r="R69" s="51">
        <v>25421245.440249711</v>
      </c>
      <c r="S69" s="51">
        <v>37769728.195950747</v>
      </c>
      <c r="T69" s="51">
        <v>4699196.7160300007</v>
      </c>
      <c r="U69" s="51">
        <v>2728517.348136663</v>
      </c>
      <c r="V69" s="52">
        <v>0</v>
      </c>
    </row>
    <row r="70" spans="1:22" x14ac:dyDescent="0.25">
      <c r="A70" s="40" t="s">
        <v>25</v>
      </c>
      <c r="B70" s="48">
        <v>374827922.31141979</v>
      </c>
      <c r="C70" s="57">
        <v>25113147.698113006</v>
      </c>
      <c r="D70" s="58">
        <v>3733257.0143999998</v>
      </c>
      <c r="E70" s="51">
        <v>93677293.692275524</v>
      </c>
      <c r="F70" s="58">
        <v>8104421.950000003</v>
      </c>
      <c r="G70" s="58">
        <v>3033973.2809512923</v>
      </c>
      <c r="H70" s="58">
        <v>23969091.873563938</v>
      </c>
      <c r="I70" s="58">
        <v>43322265.284456633</v>
      </c>
      <c r="J70" s="58">
        <v>22294610.91140379</v>
      </c>
      <c r="K70" s="58">
        <v>2880903.8363999999</v>
      </c>
      <c r="L70" s="58">
        <v>8256974.4599147048</v>
      </c>
      <c r="M70" s="58">
        <v>790421.2</v>
      </c>
      <c r="N70" s="58">
        <v>40788108.459572889</v>
      </c>
      <c r="O70" s="58">
        <v>14362524.125468498</v>
      </c>
      <c r="P70" s="58">
        <v>6109521.6621199995</v>
      </c>
      <c r="Q70" s="58">
        <v>40358277.583999999</v>
      </c>
      <c r="R70" s="58">
        <v>15770696.447414577</v>
      </c>
      <c r="S70" s="58">
        <v>16981603.048276</v>
      </c>
      <c r="T70" s="58">
        <v>3176716.6139059998</v>
      </c>
      <c r="U70" s="58">
        <v>2104113.1691829055</v>
      </c>
      <c r="V70" s="59">
        <v>0</v>
      </c>
    </row>
    <row r="71" spans="1:22" s="21" customFormat="1" ht="31.5" x14ac:dyDescent="0.25">
      <c r="A71" s="38" t="s">
        <v>4</v>
      </c>
      <c r="B71" s="48">
        <v>10983195053.064154</v>
      </c>
      <c r="C71" s="75">
        <v>204106721.18508011</v>
      </c>
      <c r="D71" s="75">
        <v>4079600506.3100433</v>
      </c>
      <c r="E71" s="48">
        <v>1491196744.7740834</v>
      </c>
      <c r="F71" s="75">
        <v>321867681.31922102</v>
      </c>
      <c r="G71" s="75">
        <v>49874330.352321625</v>
      </c>
      <c r="H71" s="75">
        <v>850830304.66253448</v>
      </c>
      <c r="I71" s="75">
        <v>928924832.2746582</v>
      </c>
      <c r="J71" s="75">
        <v>738773807.8069551</v>
      </c>
      <c r="K71" s="75">
        <v>69860067.336269632</v>
      </c>
      <c r="L71" s="75">
        <v>133828813.41520786</v>
      </c>
      <c r="M71" s="75">
        <v>18885724.41934083</v>
      </c>
      <c r="N71" s="75">
        <v>604654075.79952776</v>
      </c>
      <c r="O71" s="75">
        <v>279344056.96527696</v>
      </c>
      <c r="P71" s="75">
        <v>264706617.63460892</v>
      </c>
      <c r="Q71" s="75">
        <v>367047697.73359996</v>
      </c>
      <c r="R71" s="75">
        <v>221219619.78486425</v>
      </c>
      <c r="S71" s="75">
        <v>280452970.47028446</v>
      </c>
      <c r="T71" s="75">
        <v>50295022.536646329</v>
      </c>
      <c r="U71" s="75">
        <v>27725458.283628587</v>
      </c>
      <c r="V71" s="79">
        <v>0</v>
      </c>
    </row>
    <row r="72" spans="1:22" x14ac:dyDescent="0.25">
      <c r="A72" s="41" t="s">
        <v>170</v>
      </c>
      <c r="B72" s="48">
        <v>209985517.57274526</v>
      </c>
      <c r="C72" s="50">
        <v>21473886.850924797</v>
      </c>
      <c r="D72" s="51">
        <v>1771337.5073299999</v>
      </c>
      <c r="E72" s="51">
        <v>43740373.353929989</v>
      </c>
      <c r="F72" s="51">
        <v>14995823.267569998</v>
      </c>
      <c r="G72" s="51">
        <v>1617516.9281680002</v>
      </c>
      <c r="H72" s="51">
        <v>7836828.7973649874</v>
      </c>
      <c r="I72" s="51">
        <v>20162961.761350133</v>
      </c>
      <c r="J72" s="51">
        <v>20896546.628320005</v>
      </c>
      <c r="K72" s="51">
        <v>1811627.0845500003</v>
      </c>
      <c r="L72" s="51">
        <v>5743819.854511179</v>
      </c>
      <c r="M72" s="51">
        <v>403700</v>
      </c>
      <c r="N72" s="51">
        <v>17200951.548566885</v>
      </c>
      <c r="O72" s="51">
        <v>2867855.04269</v>
      </c>
      <c r="P72" s="51">
        <v>2510216.911693885</v>
      </c>
      <c r="Q72" s="51">
        <v>19828967.933599997</v>
      </c>
      <c r="R72" s="51">
        <v>9814004.6248434149</v>
      </c>
      <c r="S72" s="51">
        <v>14183998.328572001</v>
      </c>
      <c r="T72" s="51">
        <v>2345909.0617210288</v>
      </c>
      <c r="U72" s="51">
        <v>779192.0870389546</v>
      </c>
      <c r="V72" s="52">
        <v>0</v>
      </c>
    </row>
    <row r="73" spans="1:22" x14ac:dyDescent="0.25">
      <c r="A73" s="14" t="s">
        <v>24</v>
      </c>
      <c r="B73" s="48">
        <v>2259526023.5624228</v>
      </c>
      <c r="C73" s="53">
        <v>50775296.574434072</v>
      </c>
      <c r="D73" s="54">
        <v>33310743.434599996</v>
      </c>
      <c r="E73" s="51">
        <v>661830011.61184764</v>
      </c>
      <c r="F73" s="54">
        <v>94404199.020709962</v>
      </c>
      <c r="G73" s="54">
        <v>19494431.882678732</v>
      </c>
      <c r="H73" s="54">
        <v>89261967.266918376</v>
      </c>
      <c r="I73" s="54">
        <v>365772544.3469156</v>
      </c>
      <c r="J73" s="54">
        <v>186353615.47977602</v>
      </c>
      <c r="K73" s="54">
        <v>23924279.791740891</v>
      </c>
      <c r="L73" s="54">
        <v>54682780.409296736</v>
      </c>
      <c r="M73" s="54">
        <v>6005057.3313597795</v>
      </c>
      <c r="N73" s="54">
        <v>233334947.62811798</v>
      </c>
      <c r="O73" s="54">
        <v>83575015.528399035</v>
      </c>
      <c r="P73" s="54">
        <v>54647118.391323775</v>
      </c>
      <c r="Q73" s="54">
        <v>126379496.20000003</v>
      </c>
      <c r="R73" s="54">
        <v>65460454.880422696</v>
      </c>
      <c r="S73" s="54">
        <v>82370539.529058993</v>
      </c>
      <c r="T73" s="54">
        <v>14880418.614615999</v>
      </c>
      <c r="U73" s="54">
        <v>13063105.640206188</v>
      </c>
      <c r="V73" s="55">
        <v>0</v>
      </c>
    </row>
    <row r="74" spans="1:22" x14ac:dyDescent="0.25">
      <c r="A74" s="41" t="s">
        <v>171</v>
      </c>
      <c r="B74" s="48">
        <v>7097070220.9485435</v>
      </c>
      <c r="C74" s="50">
        <v>49836306.066746712</v>
      </c>
      <c r="D74" s="51">
        <v>4014822504.5253911</v>
      </c>
      <c r="E74" s="51">
        <v>306312538.64901245</v>
      </c>
      <c r="F74" s="51">
        <v>156965408.7835328</v>
      </c>
      <c r="G74" s="51">
        <v>14899604.173335485</v>
      </c>
      <c r="H74" s="51">
        <v>682724766.54307985</v>
      </c>
      <c r="I74" s="51">
        <v>385754128.05592036</v>
      </c>
      <c r="J74" s="51">
        <v>435929121.53093266</v>
      </c>
      <c r="K74" s="51">
        <v>35192279.262015</v>
      </c>
      <c r="L74" s="51">
        <v>46045764.006704181</v>
      </c>
      <c r="M74" s="51">
        <v>8730774</v>
      </c>
      <c r="N74" s="51">
        <v>219457835.41938406</v>
      </c>
      <c r="O74" s="51">
        <v>143493307.9362354</v>
      </c>
      <c r="P74" s="51">
        <v>188024100.20039171</v>
      </c>
      <c r="Q74" s="51">
        <v>154503736.89999998</v>
      </c>
      <c r="R74" s="51">
        <v>100515007.33641702</v>
      </c>
      <c r="S74" s="51">
        <v>121909285.55620244</v>
      </c>
      <c r="T74" s="51">
        <v>24043566.316572003</v>
      </c>
      <c r="U74" s="51">
        <v>7910185.6866697306</v>
      </c>
      <c r="V74" s="52">
        <v>0</v>
      </c>
    </row>
    <row r="75" spans="1:22" ht="31.5" x14ac:dyDescent="0.25">
      <c r="A75" s="39" t="s">
        <v>94</v>
      </c>
      <c r="B75" s="48">
        <v>3557367053.3742971</v>
      </c>
      <c r="C75" s="53">
        <v>8739873.928363502</v>
      </c>
      <c r="D75" s="54">
        <v>2358200507.133461</v>
      </c>
      <c r="E75" s="51">
        <v>91488482.266348571</v>
      </c>
      <c r="F75" s="54">
        <v>94074784.110182792</v>
      </c>
      <c r="G75" s="54">
        <v>7576465.5264200009</v>
      </c>
      <c r="H75" s="54">
        <v>220564065.77193558</v>
      </c>
      <c r="I75" s="54">
        <v>96046316.593231961</v>
      </c>
      <c r="J75" s="54">
        <v>214380598.88946712</v>
      </c>
      <c r="K75" s="54">
        <v>16554722.481320001</v>
      </c>
      <c r="L75" s="54">
        <v>21262573.844179768</v>
      </c>
      <c r="M75" s="54">
        <v>3321581</v>
      </c>
      <c r="N75" s="54">
        <v>109775197.40394527</v>
      </c>
      <c r="O75" s="54">
        <v>27261674.562333826</v>
      </c>
      <c r="P75" s="54">
        <v>89209182.579342559</v>
      </c>
      <c r="Q75" s="54">
        <v>66613740.599999987</v>
      </c>
      <c r="R75" s="54">
        <v>49820038.291303873</v>
      </c>
      <c r="S75" s="54">
        <v>66565175.345541082</v>
      </c>
      <c r="T75" s="54">
        <v>12438344.172699999</v>
      </c>
      <c r="U75" s="54">
        <v>3473728.8742207023</v>
      </c>
      <c r="V75" s="55">
        <v>0</v>
      </c>
    </row>
    <row r="76" spans="1:22" ht="31.5" x14ac:dyDescent="0.25">
      <c r="A76" s="39" t="s">
        <v>22</v>
      </c>
      <c r="B76" s="48">
        <v>2456293737.7219419</v>
      </c>
      <c r="C76" s="53">
        <v>3374938.7593032001</v>
      </c>
      <c r="D76" s="54">
        <v>1500812547.3172498</v>
      </c>
      <c r="E76" s="51">
        <v>41927979.498579994</v>
      </c>
      <c r="F76" s="54">
        <v>36082491.858350001</v>
      </c>
      <c r="G76" s="54">
        <v>3628927.2477099998</v>
      </c>
      <c r="H76" s="54">
        <v>379830216.79514623</v>
      </c>
      <c r="I76" s="54">
        <v>151862307.48104608</v>
      </c>
      <c r="J76" s="54">
        <v>115033861.73740196</v>
      </c>
      <c r="K76" s="54">
        <v>6254939.2920600008</v>
      </c>
      <c r="L76" s="54">
        <v>9468068.9669144172</v>
      </c>
      <c r="M76" s="54">
        <v>1032277</v>
      </c>
      <c r="N76" s="54">
        <v>23943758.208491072</v>
      </c>
      <c r="O76" s="54">
        <v>9688948.3211088814</v>
      </c>
      <c r="P76" s="54">
        <v>77512751.040539131</v>
      </c>
      <c r="Q76" s="54">
        <v>39183730.800000004</v>
      </c>
      <c r="R76" s="54">
        <v>20584724.011569105</v>
      </c>
      <c r="S76" s="54">
        <v>29633117.666388001</v>
      </c>
      <c r="T76" s="54">
        <v>5541225.44936</v>
      </c>
      <c r="U76" s="54">
        <v>896926.27072450414</v>
      </c>
      <c r="V76" s="55">
        <v>0</v>
      </c>
    </row>
    <row r="77" spans="1:22" ht="63" x14ac:dyDescent="0.25">
      <c r="A77" s="39" t="s">
        <v>9</v>
      </c>
      <c r="B77" s="48">
        <v>1083409429.1914804</v>
      </c>
      <c r="C77" s="50">
        <v>37721493.379079998</v>
      </c>
      <c r="D77" s="51">
        <v>155809450.07468003</v>
      </c>
      <c r="E77" s="51">
        <v>172896076.88408279</v>
      </c>
      <c r="F77" s="51">
        <v>26808132.814999998</v>
      </c>
      <c r="G77" s="51">
        <v>3694211.3992054863</v>
      </c>
      <c r="H77" s="51">
        <v>82330483.975997984</v>
      </c>
      <c r="I77" s="51">
        <v>137845503.98164243</v>
      </c>
      <c r="J77" s="51">
        <v>106514660.90406334</v>
      </c>
      <c r="K77" s="51">
        <v>12382617.488635</v>
      </c>
      <c r="L77" s="51">
        <v>15315121.195609991</v>
      </c>
      <c r="M77" s="51">
        <v>4376916</v>
      </c>
      <c r="N77" s="51">
        <v>85738878.846126899</v>
      </c>
      <c r="O77" s="51">
        <v>106542685.05279267</v>
      </c>
      <c r="P77" s="51">
        <v>21302166.580510005</v>
      </c>
      <c r="Q77" s="51">
        <v>48706265.600000009</v>
      </c>
      <c r="R77" s="51">
        <v>30110245.033544041</v>
      </c>
      <c r="S77" s="51">
        <v>25710992.744273346</v>
      </c>
      <c r="T77" s="51">
        <v>6063996.6945119994</v>
      </c>
      <c r="U77" s="51">
        <v>3539530.5417245254</v>
      </c>
      <c r="V77" s="52">
        <v>0</v>
      </c>
    </row>
    <row r="78" spans="1:22" x14ac:dyDescent="0.25">
      <c r="A78" s="41" t="s">
        <v>172</v>
      </c>
      <c r="B78" s="48">
        <v>1416613290.980442</v>
      </c>
      <c r="C78" s="53">
        <v>82021231.692974582</v>
      </c>
      <c r="D78" s="54">
        <v>29695920.842721507</v>
      </c>
      <c r="E78" s="51">
        <v>479313821.15929353</v>
      </c>
      <c r="F78" s="54">
        <v>55502250.247408345</v>
      </c>
      <c r="G78" s="54">
        <v>13862777.368139401</v>
      </c>
      <c r="H78" s="54">
        <v>71006742.055171311</v>
      </c>
      <c r="I78" s="54">
        <v>157235198.11047199</v>
      </c>
      <c r="J78" s="54">
        <v>95594524.167926461</v>
      </c>
      <c r="K78" s="54">
        <v>8931881.1979637221</v>
      </c>
      <c r="L78" s="54">
        <v>27356449.14469577</v>
      </c>
      <c r="M78" s="54">
        <v>3746193.087981049</v>
      </c>
      <c r="N78" s="54">
        <v>134660341.20345873</v>
      </c>
      <c r="O78" s="54">
        <v>49407878.457952559</v>
      </c>
      <c r="P78" s="54">
        <v>19525182.131199554</v>
      </c>
      <c r="Q78" s="54">
        <v>66335496.700000003</v>
      </c>
      <c r="R78" s="54">
        <v>45430152.943181075</v>
      </c>
      <c r="S78" s="54">
        <v>61989147.056451</v>
      </c>
      <c r="T78" s="54">
        <v>9025128.5437372979</v>
      </c>
      <c r="U78" s="54">
        <v>5972974.8697137162</v>
      </c>
      <c r="V78" s="55">
        <v>0</v>
      </c>
    </row>
    <row r="79" spans="1:22" s="21" customFormat="1" ht="31.5" x14ac:dyDescent="0.25">
      <c r="A79" s="42" t="s">
        <v>5</v>
      </c>
      <c r="B79" s="48">
        <v>7653768857.5382385</v>
      </c>
      <c r="C79" s="75">
        <v>343000455.82773757</v>
      </c>
      <c r="D79" s="75">
        <v>1336036242.992105</v>
      </c>
      <c r="E79" s="48">
        <v>1477061365.5961504</v>
      </c>
      <c r="F79" s="75">
        <v>308672346.96507061</v>
      </c>
      <c r="G79" s="75">
        <v>48208228.563264936</v>
      </c>
      <c r="H79" s="75">
        <v>381155169.40877461</v>
      </c>
      <c r="I79" s="75">
        <v>751538017.00314152</v>
      </c>
      <c r="J79" s="75">
        <v>629964792.82823491</v>
      </c>
      <c r="K79" s="75">
        <v>59787151.770200104</v>
      </c>
      <c r="L79" s="75">
        <v>149639198.11463353</v>
      </c>
      <c r="M79" s="75">
        <v>15946845.575280201</v>
      </c>
      <c r="N79" s="75">
        <v>645739346.15967131</v>
      </c>
      <c r="O79" s="75">
        <v>214744123.32365927</v>
      </c>
      <c r="P79" s="75">
        <v>185780193.81764376</v>
      </c>
      <c r="Q79" s="75">
        <v>450456749.90282881</v>
      </c>
      <c r="R79" s="75">
        <v>262057762.00183737</v>
      </c>
      <c r="S79" s="75">
        <v>311547911.91549987</v>
      </c>
      <c r="T79" s="75">
        <v>51016418.78135968</v>
      </c>
      <c r="U79" s="75">
        <v>31416536.991144244</v>
      </c>
      <c r="V79" s="75">
        <v>0</v>
      </c>
    </row>
    <row r="80" spans="1:22" x14ac:dyDescent="0.25">
      <c r="A80" s="14" t="s">
        <v>21</v>
      </c>
      <c r="B80" s="48">
        <v>48415223.065419003</v>
      </c>
      <c r="C80" s="50">
        <v>5827642.3469129354</v>
      </c>
      <c r="D80" s="51">
        <v>556401.0700500001</v>
      </c>
      <c r="E80" s="51">
        <v>2160640.0961724408</v>
      </c>
      <c r="F80" s="51">
        <v>1790645.7943000002</v>
      </c>
      <c r="G80" s="51">
        <v>273891.56185000006</v>
      </c>
      <c r="H80" s="51">
        <v>3344522.1091307523</v>
      </c>
      <c r="I80" s="51">
        <v>7386541.3698589336</v>
      </c>
      <c r="J80" s="51">
        <v>2347823.4376134081</v>
      </c>
      <c r="K80" s="51">
        <v>737645.37390954164</v>
      </c>
      <c r="L80" s="51">
        <v>816974.79945816903</v>
      </c>
      <c r="M80" s="51">
        <v>110775</v>
      </c>
      <c r="N80" s="51">
        <v>4804661.7052836949</v>
      </c>
      <c r="O80" s="51">
        <v>686549.80716000008</v>
      </c>
      <c r="P80" s="51">
        <v>636813.79445839999</v>
      </c>
      <c r="Q80" s="51">
        <v>8402275.4200000018</v>
      </c>
      <c r="R80" s="51">
        <v>4421067.3049873486</v>
      </c>
      <c r="S80" s="51">
        <v>3046041.3225999996</v>
      </c>
      <c r="T80" s="51">
        <v>950994.39607000002</v>
      </c>
      <c r="U80" s="51">
        <v>113316.35560336831</v>
      </c>
      <c r="V80" s="52">
        <v>0</v>
      </c>
    </row>
    <row r="81" spans="1:22" x14ac:dyDescent="0.25">
      <c r="A81" s="14" t="s">
        <v>20</v>
      </c>
      <c r="B81" s="48">
        <v>65038874.759133093</v>
      </c>
      <c r="C81" s="53">
        <v>3457484.8961709994</v>
      </c>
      <c r="D81" s="54">
        <v>14264399.79661</v>
      </c>
      <c r="E81" s="51">
        <v>511308.95734179148</v>
      </c>
      <c r="F81" s="54">
        <v>1456617.1825199998</v>
      </c>
      <c r="G81" s="54">
        <v>135045.96732999998</v>
      </c>
      <c r="H81" s="54">
        <v>3574410.8624558132</v>
      </c>
      <c r="I81" s="54">
        <v>4983733.3850456625</v>
      </c>
      <c r="J81" s="54">
        <v>1191049.4533599997</v>
      </c>
      <c r="K81" s="54">
        <v>476911.0272340746</v>
      </c>
      <c r="L81" s="54">
        <v>1111225.4405711805</v>
      </c>
      <c r="M81" s="54">
        <v>84095.159724730998</v>
      </c>
      <c r="N81" s="54">
        <v>5406659.9014960453</v>
      </c>
      <c r="O81" s="54">
        <v>603993.19567000004</v>
      </c>
      <c r="P81" s="54">
        <v>432378.52236592001</v>
      </c>
      <c r="Q81" s="54">
        <v>12412197.482828833</v>
      </c>
      <c r="R81" s="54">
        <v>7009350.4119385313</v>
      </c>
      <c r="S81" s="54">
        <v>6563498.7339400006</v>
      </c>
      <c r="T81" s="54">
        <v>1206583.0695511717</v>
      </c>
      <c r="U81" s="54">
        <v>157931.31297834247</v>
      </c>
      <c r="V81" s="55">
        <v>0</v>
      </c>
    </row>
    <row r="82" spans="1:22" x14ac:dyDescent="0.25">
      <c r="A82" s="14" t="s">
        <v>19</v>
      </c>
      <c r="B82" s="48">
        <v>218148346.83676445</v>
      </c>
      <c r="C82" s="53">
        <v>7338904.0235307999</v>
      </c>
      <c r="D82" s="54">
        <v>25877422.437739998</v>
      </c>
      <c r="E82" s="51">
        <v>42042335.044335067</v>
      </c>
      <c r="F82" s="54">
        <v>30047456.324194048</v>
      </c>
      <c r="G82" s="54">
        <v>849979.39718999993</v>
      </c>
      <c r="H82" s="54">
        <v>7213662.5958098285</v>
      </c>
      <c r="I82" s="54">
        <v>25811399.789470587</v>
      </c>
      <c r="J82" s="54">
        <v>11758140.349830002</v>
      </c>
      <c r="K82" s="54">
        <v>3545383.4334390741</v>
      </c>
      <c r="L82" s="54">
        <v>3927650.4015134834</v>
      </c>
      <c r="M82" s="54">
        <v>314338</v>
      </c>
      <c r="N82" s="54">
        <v>15676525.126892835</v>
      </c>
      <c r="O82" s="54">
        <v>3612968.4740887498</v>
      </c>
      <c r="P82" s="54">
        <v>2896314.3673</v>
      </c>
      <c r="Q82" s="54">
        <v>17072564.300000004</v>
      </c>
      <c r="R82" s="54">
        <v>7632883.8321906598</v>
      </c>
      <c r="S82" s="54">
        <v>10385139.876786999</v>
      </c>
      <c r="T82" s="54">
        <v>1660797.2081999998</v>
      </c>
      <c r="U82" s="54">
        <v>484481.8542522724</v>
      </c>
      <c r="V82" s="55">
        <v>0</v>
      </c>
    </row>
    <row r="83" spans="1:22" x14ac:dyDescent="0.25">
      <c r="A83" s="41" t="s">
        <v>173</v>
      </c>
      <c r="B83" s="48">
        <v>545303023.51790464</v>
      </c>
      <c r="C83" s="50">
        <v>69897076.636458978</v>
      </c>
      <c r="D83" s="51">
        <v>4649013.0642033257</v>
      </c>
      <c r="E83" s="51">
        <v>100531667.99436671</v>
      </c>
      <c r="F83" s="51">
        <v>13514685.583459996</v>
      </c>
      <c r="G83" s="51">
        <v>3644251.2381129228</v>
      </c>
      <c r="H83" s="51">
        <v>30299582.930182159</v>
      </c>
      <c r="I83" s="51">
        <v>76271911.879124373</v>
      </c>
      <c r="J83" s="51">
        <v>28675404.452439994</v>
      </c>
      <c r="K83" s="51">
        <v>6169536.4877500013</v>
      </c>
      <c r="L83" s="51">
        <v>15848525.50652121</v>
      </c>
      <c r="M83" s="51">
        <v>1347682.5655890401</v>
      </c>
      <c r="N83" s="51">
        <v>77327602.268182367</v>
      </c>
      <c r="O83" s="51">
        <v>10351475.687631041</v>
      </c>
      <c r="P83" s="51">
        <v>7603789.2363477778</v>
      </c>
      <c r="Q83" s="51">
        <v>39961621.200000003</v>
      </c>
      <c r="R83" s="51">
        <v>22833626.087219842</v>
      </c>
      <c r="S83" s="51">
        <v>28764512.981525939</v>
      </c>
      <c r="T83" s="51">
        <v>3926750.2415096639</v>
      </c>
      <c r="U83" s="51">
        <v>3684307.4772792999</v>
      </c>
      <c r="V83" s="52">
        <v>0</v>
      </c>
    </row>
    <row r="84" spans="1:22" x14ac:dyDescent="0.25">
      <c r="A84" s="41" t="s">
        <v>174</v>
      </c>
      <c r="B84" s="48">
        <v>1977016065.4144471</v>
      </c>
      <c r="C84" s="53">
        <v>48035990.124847576</v>
      </c>
      <c r="D84" s="54">
        <v>401212522.31587994</v>
      </c>
      <c r="E84" s="51">
        <v>588141723.23050737</v>
      </c>
      <c r="F84" s="54">
        <v>81943215.531450003</v>
      </c>
      <c r="G84" s="54">
        <v>13472418.753860004</v>
      </c>
      <c r="H84" s="54">
        <v>119721539.15858006</v>
      </c>
      <c r="I84" s="54">
        <v>127217118.89445713</v>
      </c>
      <c r="J84" s="54">
        <v>130687989.00604001</v>
      </c>
      <c r="K84" s="54">
        <v>10910300.854568005</v>
      </c>
      <c r="L84" s="54">
        <v>24563475.438068062</v>
      </c>
      <c r="M84" s="54">
        <v>3132213.1258715503</v>
      </c>
      <c r="N84" s="54">
        <v>116834264.93162581</v>
      </c>
      <c r="O84" s="54">
        <v>45055983.397537231</v>
      </c>
      <c r="P84" s="54">
        <v>32939556.172607802</v>
      </c>
      <c r="Q84" s="54">
        <v>90509960.100000024</v>
      </c>
      <c r="R84" s="54">
        <v>54866542.37387839</v>
      </c>
      <c r="S84" s="54">
        <v>66636614.054674</v>
      </c>
      <c r="T84" s="54">
        <v>13713157.23381</v>
      </c>
      <c r="U84" s="54">
        <v>7421480.716183777</v>
      </c>
      <c r="V84" s="55">
        <v>0</v>
      </c>
    </row>
    <row r="85" spans="1:22" x14ac:dyDescent="0.25">
      <c r="A85" s="41" t="s">
        <v>175</v>
      </c>
      <c r="B85" s="48">
        <v>1268311738.4142888</v>
      </c>
      <c r="C85" s="53">
        <v>61993506.014740251</v>
      </c>
      <c r="D85" s="54">
        <v>325902168.96507996</v>
      </c>
      <c r="E85" s="51">
        <v>145653716.2506004</v>
      </c>
      <c r="F85" s="54">
        <v>69430735.801499993</v>
      </c>
      <c r="G85" s="54">
        <v>6694142.5460900012</v>
      </c>
      <c r="H85" s="54">
        <v>77639681.871958584</v>
      </c>
      <c r="I85" s="54">
        <v>107134051.14901179</v>
      </c>
      <c r="J85" s="54">
        <v>127146858.00456998</v>
      </c>
      <c r="K85" s="54">
        <v>8394913.7680799998</v>
      </c>
      <c r="L85" s="54">
        <v>17128938.85902388</v>
      </c>
      <c r="M85" s="54">
        <v>2570882.0999999996</v>
      </c>
      <c r="N85" s="54">
        <v>76778844.556378156</v>
      </c>
      <c r="O85" s="54">
        <v>28477304.240531661</v>
      </c>
      <c r="P85" s="54">
        <v>24473948.139360003</v>
      </c>
      <c r="Q85" s="54">
        <v>86860780.799999997</v>
      </c>
      <c r="R85" s="54">
        <v>39483262.216976732</v>
      </c>
      <c r="S85" s="54">
        <v>52673760.047635995</v>
      </c>
      <c r="T85" s="54">
        <v>5913555.1903339997</v>
      </c>
      <c r="U85" s="54">
        <v>3960687.8924173182</v>
      </c>
      <c r="V85" s="55">
        <v>0</v>
      </c>
    </row>
    <row r="86" spans="1:22" x14ac:dyDescent="0.25">
      <c r="A86" s="72" t="s">
        <v>184</v>
      </c>
      <c r="B86" s="48">
        <v>1097860995.1073079</v>
      </c>
      <c r="C86" s="50">
        <v>24449277.36893576</v>
      </c>
      <c r="D86" s="51">
        <v>386080639.56428933</v>
      </c>
      <c r="E86" s="51">
        <v>152596142.6850614</v>
      </c>
      <c r="F86" s="51">
        <v>50512188.335119992</v>
      </c>
      <c r="G86" s="51">
        <v>8482747.4135817643</v>
      </c>
      <c r="H86" s="51">
        <v>36455385.736337453</v>
      </c>
      <c r="I86" s="51">
        <v>95917572.739195436</v>
      </c>
      <c r="J86" s="51">
        <v>66476442.254424453</v>
      </c>
      <c r="K86" s="51">
        <v>8361814.5930000022</v>
      </c>
      <c r="L86" s="51">
        <v>13690989.141766865</v>
      </c>
      <c r="M86" s="51">
        <v>2338788.5345832501</v>
      </c>
      <c r="N86" s="51">
        <v>70763502.016346574</v>
      </c>
      <c r="O86" s="51">
        <v>20845550.765250001</v>
      </c>
      <c r="P86" s="51">
        <v>22249478.988789</v>
      </c>
      <c r="Q86" s="51">
        <v>52384778.200000003</v>
      </c>
      <c r="R86" s="51">
        <v>32516614.613788918</v>
      </c>
      <c r="S86" s="51">
        <v>44831968.739367001</v>
      </c>
      <c r="T86" s="51">
        <v>4883810.2820763355</v>
      </c>
      <c r="U86" s="51">
        <v>4023303.1353942356</v>
      </c>
      <c r="V86" s="52">
        <v>0</v>
      </c>
    </row>
    <row r="87" spans="1:22" x14ac:dyDescent="0.25">
      <c r="A87" s="41" t="s">
        <v>176</v>
      </c>
      <c r="B87" s="48">
        <v>1179564231.4125986</v>
      </c>
      <c r="C87" s="53">
        <v>48251847.536587022</v>
      </c>
      <c r="D87" s="54">
        <v>29143373.475324474</v>
      </c>
      <c r="E87" s="51">
        <v>153365144.26079839</v>
      </c>
      <c r="F87" s="54">
        <v>30541930.612079993</v>
      </c>
      <c r="G87" s="54">
        <v>7096459.2472452857</v>
      </c>
      <c r="H87" s="54">
        <v>43866844.066696063</v>
      </c>
      <c r="I87" s="54">
        <v>182769980.61539999</v>
      </c>
      <c r="J87" s="54">
        <v>168307784.37350497</v>
      </c>
      <c r="K87" s="54">
        <v>10657056.862706201</v>
      </c>
      <c r="L87" s="54">
        <v>46836389.403836384</v>
      </c>
      <c r="M87" s="54">
        <v>3048821.0895116301</v>
      </c>
      <c r="N87" s="54">
        <v>153185622.80724943</v>
      </c>
      <c r="O87" s="54">
        <v>57205775.070072047</v>
      </c>
      <c r="P87" s="54">
        <v>69464301.18508637</v>
      </c>
      <c r="Q87" s="54">
        <v>64219130.000000007</v>
      </c>
      <c r="R87" s="54">
        <v>45568697.617451169</v>
      </c>
      <c r="S87" s="54">
        <v>49764073.126599997</v>
      </c>
      <c r="T87" s="54">
        <v>10246759.054357635</v>
      </c>
      <c r="U87" s="54">
        <v>6024241.0080915838</v>
      </c>
      <c r="V87" s="55">
        <v>0</v>
      </c>
    </row>
    <row r="88" spans="1:22" x14ac:dyDescent="0.25">
      <c r="A88" s="14" t="s">
        <v>18</v>
      </c>
      <c r="B88" s="48">
        <v>699716507.74116254</v>
      </c>
      <c r="C88" s="53">
        <v>55219818.601792395</v>
      </c>
      <c r="D88" s="54">
        <v>2357735.7744</v>
      </c>
      <c r="E88" s="51">
        <v>239400062.92501891</v>
      </c>
      <c r="F88" s="54">
        <v>15449128.441991687</v>
      </c>
      <c r="G88" s="54">
        <v>4057961.4828636199</v>
      </c>
      <c r="H88" s="54">
        <v>26596358.324398298</v>
      </c>
      <c r="I88" s="54">
        <v>80158819.974113271</v>
      </c>
      <c r="J88" s="54">
        <v>46956698.943122037</v>
      </c>
      <c r="K88" s="54">
        <v>5669247.7485746723</v>
      </c>
      <c r="L88" s="54">
        <v>13940301.793479845</v>
      </c>
      <c r="M88" s="54">
        <v>1960441</v>
      </c>
      <c r="N88" s="54">
        <v>69998726.144049808</v>
      </c>
      <c r="O88" s="54">
        <v>22333645.279312294</v>
      </c>
      <c r="P88" s="54">
        <v>11749440.91327516</v>
      </c>
      <c r="Q88" s="54">
        <v>41182377.499999985</v>
      </c>
      <c r="R88" s="54">
        <v>26341967.829318039</v>
      </c>
      <c r="S88" s="54">
        <v>28049792.681908771</v>
      </c>
      <c r="T88" s="54">
        <v>4817854.8407200007</v>
      </c>
      <c r="U88" s="54">
        <v>3476127.5428237719</v>
      </c>
      <c r="V88" s="55">
        <v>0</v>
      </c>
    </row>
    <row r="89" spans="1:22" x14ac:dyDescent="0.25">
      <c r="A89" s="14" t="s">
        <v>17</v>
      </c>
      <c r="B89" s="48">
        <v>554393851.26921248</v>
      </c>
      <c r="C89" s="50">
        <v>18528908.277760871</v>
      </c>
      <c r="D89" s="51">
        <v>145992566.52852792</v>
      </c>
      <c r="E89" s="51">
        <v>52658624.15194793</v>
      </c>
      <c r="F89" s="51">
        <v>13985743.358454894</v>
      </c>
      <c r="G89" s="51">
        <v>3501330.955141332</v>
      </c>
      <c r="H89" s="51">
        <v>32443181.753225625</v>
      </c>
      <c r="I89" s="51">
        <v>43886887.207464509</v>
      </c>
      <c r="J89" s="51">
        <v>46416602.553330019</v>
      </c>
      <c r="K89" s="51">
        <v>4864341.6209385302</v>
      </c>
      <c r="L89" s="51">
        <v>11774727.33039446</v>
      </c>
      <c r="M89" s="51">
        <v>1038809</v>
      </c>
      <c r="N89" s="51">
        <v>54962936.702166721</v>
      </c>
      <c r="O89" s="51">
        <v>25570877.406406242</v>
      </c>
      <c r="P89" s="51">
        <v>13334172.498053346</v>
      </c>
      <c r="Q89" s="51">
        <v>37451064.899999999</v>
      </c>
      <c r="R89" s="51">
        <v>21383749.714087762</v>
      </c>
      <c r="S89" s="51">
        <v>20832510.35046114</v>
      </c>
      <c r="T89" s="51">
        <v>3696157.2647308782</v>
      </c>
      <c r="U89" s="51">
        <v>2070659.6961202743</v>
      </c>
      <c r="V89" s="52">
        <v>0</v>
      </c>
    </row>
    <row r="90" spans="1:22" s="21" customFormat="1" ht="31.5" x14ac:dyDescent="0.25">
      <c r="A90" s="42" t="s">
        <v>6</v>
      </c>
      <c r="B90" s="48">
        <v>4679280835.3034086</v>
      </c>
      <c r="C90" s="75">
        <v>255114858.89386237</v>
      </c>
      <c r="D90" s="75">
        <v>1145000636.126792</v>
      </c>
      <c r="E90" s="48">
        <v>247190426.70313665</v>
      </c>
      <c r="F90" s="75">
        <v>165292896.55218455</v>
      </c>
      <c r="G90" s="75">
        <v>24047586.65722223</v>
      </c>
      <c r="H90" s="75">
        <v>302721785.68855506</v>
      </c>
      <c r="I90" s="75">
        <v>471282776.15040773</v>
      </c>
      <c r="J90" s="75">
        <v>564285582.62059534</v>
      </c>
      <c r="K90" s="75">
        <v>46731330.50546106</v>
      </c>
      <c r="L90" s="75">
        <v>74561711.976017877</v>
      </c>
      <c r="M90" s="75">
        <v>9510514.643814439</v>
      </c>
      <c r="N90" s="75">
        <v>306585273.52002913</v>
      </c>
      <c r="O90" s="75">
        <v>83538257.164071023</v>
      </c>
      <c r="P90" s="75">
        <v>78222947.864594057</v>
      </c>
      <c r="Q90" s="75">
        <v>452753004.68182999</v>
      </c>
      <c r="R90" s="75">
        <v>176362726.82909781</v>
      </c>
      <c r="S90" s="75">
        <v>212683062.31381273</v>
      </c>
      <c r="T90" s="75">
        <v>46645039.284523986</v>
      </c>
      <c r="U90" s="75">
        <v>16750417.127401406</v>
      </c>
      <c r="V90" s="75">
        <v>0</v>
      </c>
    </row>
    <row r="91" spans="1:22" x14ac:dyDescent="0.25">
      <c r="A91" s="41" t="s">
        <v>177</v>
      </c>
      <c r="B91" s="48">
        <v>224594109.55755156</v>
      </c>
      <c r="C91" s="53">
        <v>7968178.9462526683</v>
      </c>
      <c r="D91" s="54">
        <v>10389769.381787373</v>
      </c>
      <c r="E91" s="51">
        <v>21939471.047332667</v>
      </c>
      <c r="F91" s="54">
        <v>10996768.537523601</v>
      </c>
      <c r="G91" s="54">
        <v>1420267.1271888083</v>
      </c>
      <c r="H91" s="54">
        <v>14953290.758923948</v>
      </c>
      <c r="I91" s="54">
        <v>30602011.305799998</v>
      </c>
      <c r="J91" s="54">
        <v>25130376.649953291</v>
      </c>
      <c r="K91" s="54">
        <v>4796705.2337730825</v>
      </c>
      <c r="L91" s="54">
        <v>5479183.6079645902</v>
      </c>
      <c r="M91" s="54">
        <v>514623</v>
      </c>
      <c r="N91" s="54">
        <v>20280983.789211988</v>
      </c>
      <c r="O91" s="54">
        <v>4387797.4008320523</v>
      </c>
      <c r="P91" s="54">
        <v>3547331.793486</v>
      </c>
      <c r="Q91" s="54">
        <v>27728552.700000003</v>
      </c>
      <c r="R91" s="54">
        <v>14693835.479925856</v>
      </c>
      <c r="S91" s="54">
        <v>14728778.179401111</v>
      </c>
      <c r="T91" s="54">
        <v>3209754.8488879325</v>
      </c>
      <c r="U91" s="54">
        <v>1826429.769306588</v>
      </c>
      <c r="V91" s="55">
        <v>0</v>
      </c>
    </row>
    <row r="92" spans="1:22" x14ac:dyDescent="0.25">
      <c r="A92" s="41" t="s">
        <v>178</v>
      </c>
      <c r="B92" s="48">
        <v>942029628.60418379</v>
      </c>
      <c r="C92" s="50">
        <v>16346235.762494763</v>
      </c>
      <c r="D92" s="51">
        <v>442707868.77455616</v>
      </c>
      <c r="E92" s="51">
        <v>9988936.1971350685</v>
      </c>
      <c r="F92" s="51">
        <v>40068800.973840013</v>
      </c>
      <c r="G92" s="51">
        <v>4848718.4481929075</v>
      </c>
      <c r="H92" s="51">
        <v>98036323.892511308</v>
      </c>
      <c r="I92" s="51">
        <v>54509601.871191129</v>
      </c>
      <c r="J92" s="51">
        <v>69742993.46036455</v>
      </c>
      <c r="K92" s="51">
        <v>6201246.7715400001</v>
      </c>
      <c r="L92" s="51">
        <v>10401611.297588363</v>
      </c>
      <c r="M92" s="51">
        <v>1403147</v>
      </c>
      <c r="N92" s="51">
        <v>32665994.102690645</v>
      </c>
      <c r="O92" s="51">
        <v>9352780.420080483</v>
      </c>
      <c r="P92" s="51">
        <v>6623155.462468477</v>
      </c>
      <c r="Q92" s="51">
        <v>53766231.500829995</v>
      </c>
      <c r="R92" s="51">
        <v>38929889.061799116</v>
      </c>
      <c r="S92" s="51">
        <v>34480912.330488995</v>
      </c>
      <c r="T92" s="51">
        <v>9844754.1342563182</v>
      </c>
      <c r="U92" s="51">
        <v>2110427.1421553399</v>
      </c>
      <c r="V92" s="52">
        <v>0</v>
      </c>
    </row>
    <row r="93" spans="1:22" x14ac:dyDescent="0.25">
      <c r="A93" s="14" t="s">
        <v>7</v>
      </c>
      <c r="B93" s="48">
        <v>306596494.99191189</v>
      </c>
      <c r="C93" s="53">
        <v>14214323.166474467</v>
      </c>
      <c r="D93" s="54">
        <v>42516701.3375405</v>
      </c>
      <c r="E93" s="51">
        <v>9955669.6439608559</v>
      </c>
      <c r="F93" s="54">
        <v>12116018.714457404</v>
      </c>
      <c r="G93" s="54">
        <v>1369869.1360349448</v>
      </c>
      <c r="H93" s="54">
        <v>25729163.473073825</v>
      </c>
      <c r="I93" s="54">
        <v>27342527.64182118</v>
      </c>
      <c r="J93" s="54">
        <v>59438659.296039008</v>
      </c>
      <c r="K93" s="54">
        <v>3223331.8975685872</v>
      </c>
      <c r="L93" s="54">
        <v>6414618.024419521</v>
      </c>
      <c r="M93" s="54">
        <v>719049</v>
      </c>
      <c r="N93" s="54">
        <v>18995951.142490793</v>
      </c>
      <c r="O93" s="54">
        <v>7112553.5427794121</v>
      </c>
      <c r="P93" s="54">
        <v>3624567.506846156</v>
      </c>
      <c r="Q93" s="54">
        <v>34178125.299999997</v>
      </c>
      <c r="R93" s="54">
        <v>17250362.099204227</v>
      </c>
      <c r="S93" s="54">
        <v>18844367.349963449</v>
      </c>
      <c r="T93" s="54">
        <v>2840881.5507470001</v>
      </c>
      <c r="U93" s="54">
        <v>709755.16849059844</v>
      </c>
      <c r="V93" s="55">
        <v>0</v>
      </c>
    </row>
    <row r="94" spans="1:22" x14ac:dyDescent="0.25">
      <c r="A94" s="14" t="s">
        <v>16</v>
      </c>
      <c r="B94" s="48">
        <v>228167184.77066296</v>
      </c>
      <c r="C94" s="53">
        <v>40514201.624944337</v>
      </c>
      <c r="D94" s="54">
        <v>12464961.500069998</v>
      </c>
      <c r="E94" s="51">
        <v>21420794.311140008</v>
      </c>
      <c r="F94" s="54">
        <v>12586045.180550002</v>
      </c>
      <c r="G94" s="54">
        <v>1442643.1763899999</v>
      </c>
      <c r="H94" s="54">
        <v>9700852.3968557976</v>
      </c>
      <c r="I94" s="54">
        <v>16310694.028266419</v>
      </c>
      <c r="J94" s="54">
        <v>10537913.823919998</v>
      </c>
      <c r="K94" s="54">
        <v>2624488.2349999999</v>
      </c>
      <c r="L94" s="54">
        <v>3473963.6334569915</v>
      </c>
      <c r="M94" s="54">
        <v>553473</v>
      </c>
      <c r="N94" s="54">
        <v>13107570.918958822</v>
      </c>
      <c r="O94" s="54">
        <v>4392610.2157999994</v>
      </c>
      <c r="P94" s="54">
        <v>7103592.1513400022</v>
      </c>
      <c r="Q94" s="54">
        <v>42541656.900000006</v>
      </c>
      <c r="R94" s="54">
        <v>10406914.884180851</v>
      </c>
      <c r="S94" s="54">
        <v>15442242.9804429</v>
      </c>
      <c r="T94" s="54">
        <v>2975548.144812</v>
      </c>
      <c r="U94" s="54">
        <v>567017.66453484725</v>
      </c>
      <c r="V94" s="55">
        <v>0</v>
      </c>
    </row>
    <row r="95" spans="1:22" x14ac:dyDescent="0.25">
      <c r="A95" s="41" t="s">
        <v>179</v>
      </c>
      <c r="B95" s="48">
        <v>906265030.65957367</v>
      </c>
      <c r="C95" s="50">
        <v>66854534.300215475</v>
      </c>
      <c r="D95" s="51">
        <v>8108864.1936599985</v>
      </c>
      <c r="E95" s="51">
        <v>79078224.892074138</v>
      </c>
      <c r="F95" s="51">
        <v>20754369.329490006</v>
      </c>
      <c r="G95" s="51">
        <v>7185420.6934399977</v>
      </c>
      <c r="H95" s="51">
        <v>40187339.36180646</v>
      </c>
      <c r="I95" s="51">
        <v>147380157.63340554</v>
      </c>
      <c r="J95" s="51">
        <v>164161916.40498</v>
      </c>
      <c r="K95" s="51">
        <v>11750638.519000001</v>
      </c>
      <c r="L95" s="51">
        <v>18852061.274763539</v>
      </c>
      <c r="M95" s="51">
        <v>2113941</v>
      </c>
      <c r="N95" s="51">
        <v>95084144.872518837</v>
      </c>
      <c r="O95" s="51">
        <v>21222315.276463069</v>
      </c>
      <c r="P95" s="51">
        <v>20115086.776426651</v>
      </c>
      <c r="Q95" s="51">
        <v>120429620.881</v>
      </c>
      <c r="R95" s="51">
        <v>27482573.048920892</v>
      </c>
      <c r="S95" s="51">
        <v>39305100.70491001</v>
      </c>
      <c r="T95" s="51">
        <v>11621851.457403719</v>
      </c>
      <c r="U95" s="51">
        <v>4576870.0390952444</v>
      </c>
      <c r="V95" s="52">
        <v>0</v>
      </c>
    </row>
    <row r="96" spans="1:22" x14ac:dyDescent="0.25">
      <c r="A96" s="14" t="s">
        <v>15</v>
      </c>
      <c r="B96" s="48">
        <v>697950975.18556666</v>
      </c>
      <c r="C96" s="53">
        <v>42985674.39324294</v>
      </c>
      <c r="D96" s="54">
        <v>40040058.426600009</v>
      </c>
      <c r="E96" s="51">
        <v>61103486.323999971</v>
      </c>
      <c r="F96" s="54">
        <v>19841936.788460009</v>
      </c>
      <c r="G96" s="54">
        <v>3839352.2395299999</v>
      </c>
      <c r="H96" s="54">
        <v>35856495.256056651</v>
      </c>
      <c r="I96" s="54">
        <v>99485258.290122703</v>
      </c>
      <c r="J96" s="54">
        <v>136518933.12653083</v>
      </c>
      <c r="K96" s="54">
        <v>8524605.8835368883</v>
      </c>
      <c r="L96" s="54">
        <v>18314140.923000582</v>
      </c>
      <c r="M96" s="54">
        <v>2480673.0566946501</v>
      </c>
      <c r="N96" s="54">
        <v>60921556.47361251</v>
      </c>
      <c r="O96" s="54">
        <v>10761849.364972936</v>
      </c>
      <c r="P96" s="54">
        <v>15605148.731816079</v>
      </c>
      <c r="Q96" s="54">
        <v>71049052.5</v>
      </c>
      <c r="R96" s="54">
        <v>27868466.641138624</v>
      </c>
      <c r="S96" s="54">
        <v>33441099.775900993</v>
      </c>
      <c r="T96" s="54">
        <v>5508588.6554199997</v>
      </c>
      <c r="U96" s="54">
        <v>3804598.3349303957</v>
      </c>
      <c r="V96" s="55">
        <v>0</v>
      </c>
    </row>
    <row r="97" spans="1:22" x14ac:dyDescent="0.25">
      <c r="A97" s="14" t="s">
        <v>14</v>
      </c>
      <c r="B97" s="48">
        <v>299180978.54290384</v>
      </c>
      <c r="C97" s="53">
        <v>15879986.772822693</v>
      </c>
      <c r="D97" s="54">
        <v>31801947.012599997</v>
      </c>
      <c r="E97" s="51">
        <v>12830145.204300005</v>
      </c>
      <c r="F97" s="54">
        <v>17918049.0858</v>
      </c>
      <c r="G97" s="54">
        <v>665153.90610000002</v>
      </c>
      <c r="H97" s="54">
        <v>32788769.912933379</v>
      </c>
      <c r="I97" s="54">
        <v>34647137.900899999</v>
      </c>
      <c r="J97" s="54">
        <v>44414122.271939993</v>
      </c>
      <c r="K97" s="54">
        <v>2700670.9123</v>
      </c>
      <c r="L97" s="54">
        <v>4837148.3530091373</v>
      </c>
      <c r="M97" s="54">
        <v>524131</v>
      </c>
      <c r="N97" s="54">
        <v>30567991.213773999</v>
      </c>
      <c r="O97" s="54">
        <v>5568184.8355</v>
      </c>
      <c r="P97" s="54">
        <v>4725690.0233800001</v>
      </c>
      <c r="Q97" s="54">
        <v>26705449.200000003</v>
      </c>
      <c r="R97" s="54">
        <v>13326113.286694733</v>
      </c>
      <c r="S97" s="54">
        <v>15988565.84725</v>
      </c>
      <c r="T97" s="54">
        <v>2271028.2075</v>
      </c>
      <c r="U97" s="54">
        <v>1020693.5960999946</v>
      </c>
      <c r="V97" s="55">
        <v>0</v>
      </c>
    </row>
    <row r="98" spans="1:22" x14ac:dyDescent="0.25">
      <c r="A98" s="41" t="s">
        <v>180</v>
      </c>
      <c r="B98" s="48">
        <v>161851153.21154806</v>
      </c>
      <c r="C98" s="50">
        <v>11113539.483912494</v>
      </c>
      <c r="D98" s="51">
        <v>59945180.873750009</v>
      </c>
      <c r="E98" s="51">
        <v>2584455.846330001</v>
      </c>
      <c r="F98" s="51">
        <v>9843081.4846000001</v>
      </c>
      <c r="G98" s="51">
        <v>475764.71</v>
      </c>
      <c r="H98" s="51">
        <v>8970079.9242759086</v>
      </c>
      <c r="I98" s="51">
        <v>11978498.726</v>
      </c>
      <c r="J98" s="51">
        <v>9247908.0182675272</v>
      </c>
      <c r="K98" s="51">
        <v>1305744.70902</v>
      </c>
      <c r="L98" s="51">
        <v>1669449.6967129661</v>
      </c>
      <c r="M98" s="51">
        <v>200098</v>
      </c>
      <c r="N98" s="51">
        <v>4271155.6400220105</v>
      </c>
      <c r="O98" s="51">
        <v>3187577.8343195003</v>
      </c>
      <c r="P98" s="51">
        <v>2954458.1979216002</v>
      </c>
      <c r="Q98" s="51">
        <v>17208575.700000007</v>
      </c>
      <c r="R98" s="51">
        <v>5916587.6389673594</v>
      </c>
      <c r="S98" s="51">
        <v>8814281.1067366712</v>
      </c>
      <c r="T98" s="51">
        <v>1904965.8752119998</v>
      </c>
      <c r="U98" s="51">
        <v>259749.74549999999</v>
      </c>
      <c r="V98" s="52">
        <v>0</v>
      </c>
    </row>
    <row r="99" spans="1:22" x14ac:dyDescent="0.25">
      <c r="A99" s="41" t="s">
        <v>181</v>
      </c>
      <c r="B99" s="48">
        <v>784503408.62130141</v>
      </c>
      <c r="C99" s="53">
        <v>32969082.275507104</v>
      </c>
      <c r="D99" s="54">
        <v>462540226.73455799</v>
      </c>
      <c r="E99" s="51">
        <v>23699037.24442438</v>
      </c>
      <c r="F99" s="54">
        <v>11406104.414070003</v>
      </c>
      <c r="G99" s="54">
        <v>1698527.2454444191</v>
      </c>
      <c r="H99" s="54">
        <v>28184094.396982014</v>
      </c>
      <c r="I99" s="54">
        <v>40532981.065611199</v>
      </c>
      <c r="J99" s="54">
        <v>33553782.216640003</v>
      </c>
      <c r="K99" s="54">
        <v>4980300.1118599996</v>
      </c>
      <c r="L99" s="54">
        <v>3798776.0508316113</v>
      </c>
      <c r="M99" s="54">
        <v>853483.60000000009</v>
      </c>
      <c r="N99" s="54">
        <v>26409942.781372674</v>
      </c>
      <c r="O99" s="54">
        <v>16135952.313678414</v>
      </c>
      <c r="P99" s="54">
        <v>13278065.678489085</v>
      </c>
      <c r="Q99" s="54">
        <v>39504314.899999991</v>
      </c>
      <c r="R99" s="54">
        <v>14878429.791210961</v>
      </c>
      <c r="S99" s="54">
        <v>23734510.298849575</v>
      </c>
      <c r="T99" s="54">
        <v>5059246.692814</v>
      </c>
      <c r="U99" s="54">
        <v>1286550.8089578825</v>
      </c>
      <c r="V99" s="55">
        <v>0</v>
      </c>
    </row>
    <row r="100" spans="1:22" x14ac:dyDescent="0.25">
      <c r="A100" s="14" t="s">
        <v>93</v>
      </c>
      <c r="B100" s="48">
        <v>55268035.262280844</v>
      </c>
      <c r="C100" s="53">
        <v>4224812.0239479998</v>
      </c>
      <c r="D100" s="54">
        <v>4668744.4581700005</v>
      </c>
      <c r="E100" s="51">
        <v>4271508.824539559</v>
      </c>
      <c r="F100" s="54">
        <v>2718528.4895935161</v>
      </c>
      <c r="G100" s="54">
        <v>475727.97490114754</v>
      </c>
      <c r="H100" s="54">
        <v>4658099.9364536693</v>
      </c>
      <c r="I100" s="54">
        <v>4151783.4236999694</v>
      </c>
      <c r="J100" s="54">
        <v>8067470.4416600009</v>
      </c>
      <c r="K100" s="54">
        <v>420883.35770250001</v>
      </c>
      <c r="L100" s="54">
        <v>929348.27932619583</v>
      </c>
      <c r="M100" s="54">
        <v>90687</v>
      </c>
      <c r="N100" s="54">
        <v>3423823.7737712562</v>
      </c>
      <c r="O100" s="54">
        <v>1176488.3496451527</v>
      </c>
      <c r="P100" s="54">
        <v>344884.88741999998</v>
      </c>
      <c r="Q100" s="54">
        <v>8452222.5</v>
      </c>
      <c r="R100" s="54">
        <v>2268249.5416808575</v>
      </c>
      <c r="S100" s="54">
        <v>3963443.1553299995</v>
      </c>
      <c r="T100" s="54">
        <v>638245.81249302125</v>
      </c>
      <c r="U100" s="54">
        <v>323083.03194599994</v>
      </c>
      <c r="V100" s="55">
        <v>0</v>
      </c>
    </row>
    <row r="101" spans="1:22" x14ac:dyDescent="0.25">
      <c r="A101" s="14" t="s">
        <v>12</v>
      </c>
      <c r="B101" s="48">
        <v>72873835.895924672</v>
      </c>
      <c r="C101" s="84">
        <v>2044290.1440473944</v>
      </c>
      <c r="D101" s="85">
        <v>29816313.433500007</v>
      </c>
      <c r="E101" s="85">
        <v>318697.1679</v>
      </c>
      <c r="F101" s="85">
        <v>7043193.5538000008</v>
      </c>
      <c r="G101" s="85">
        <v>626142</v>
      </c>
      <c r="H101" s="85">
        <v>3657276.3786821309</v>
      </c>
      <c r="I101" s="85">
        <v>4342124.2635896225</v>
      </c>
      <c r="J101" s="85">
        <v>3471506.9103000001</v>
      </c>
      <c r="K101" s="85">
        <v>202714.87415999995</v>
      </c>
      <c r="L101" s="85">
        <v>391410.83494436019</v>
      </c>
      <c r="M101" s="85">
        <v>57208.987119790007</v>
      </c>
      <c r="N101" s="85">
        <v>856158.8116055202</v>
      </c>
      <c r="O101" s="85">
        <v>240147.60999999996</v>
      </c>
      <c r="P101" s="85">
        <v>300966.65500000003</v>
      </c>
      <c r="Q101" s="85">
        <v>11189202.599999998</v>
      </c>
      <c r="R101" s="85">
        <v>3341305.3553743409</v>
      </c>
      <c r="S101" s="85">
        <v>3939760.5845389999</v>
      </c>
      <c r="T101" s="85">
        <v>770173.90497799998</v>
      </c>
      <c r="U101" s="85">
        <v>265241.82638451539</v>
      </c>
      <c r="V101" s="86">
        <v>0</v>
      </c>
    </row>
    <row r="102" spans="1:22" ht="15" x14ac:dyDescent="0.2">
      <c r="A102" s="107"/>
      <c r="B102" s="114"/>
      <c r="C102" s="114"/>
      <c r="D102" s="114"/>
      <c r="E102" s="114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</row>
    <row r="103" spans="1:22" s="98" customFormat="1" ht="52.5" customHeight="1" x14ac:dyDescent="0.2">
      <c r="A103" s="109" t="s">
        <v>218</v>
      </c>
      <c r="B103" s="109"/>
      <c r="C103" s="109"/>
      <c r="D103" s="109"/>
      <c r="E103" s="109"/>
    </row>
    <row r="104" spans="1:22" ht="15" x14ac:dyDescent="0.2">
      <c r="A104" s="33"/>
      <c r="B104" s="33"/>
      <c r="C104" s="33"/>
      <c r="D104" s="33"/>
      <c r="E104" s="88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</row>
    <row r="105" spans="1:22" ht="15" x14ac:dyDescent="0.2">
      <c r="C105" s="18"/>
    </row>
    <row r="106" spans="1:22" ht="15" x14ac:dyDescent="0.2">
      <c r="C106" s="18"/>
    </row>
    <row r="107" spans="1:22" ht="15" x14ac:dyDescent="0.2">
      <c r="C107" s="18"/>
    </row>
    <row r="108" spans="1:22" ht="15" x14ac:dyDescent="0.2">
      <c r="C108" s="18"/>
    </row>
    <row r="109" spans="1:22" ht="15" x14ac:dyDescent="0.2">
      <c r="C109" s="18"/>
    </row>
    <row r="110" spans="1:22" ht="15" x14ac:dyDescent="0.2">
      <c r="C110" s="18"/>
    </row>
    <row r="111" spans="1:22" ht="15" x14ac:dyDescent="0.2">
      <c r="C111" s="18"/>
    </row>
    <row r="112" spans="1:22" ht="15" x14ac:dyDescent="0.2">
      <c r="C112" s="18"/>
    </row>
    <row r="113" spans="3:3" ht="15" x14ac:dyDescent="0.2">
      <c r="C113" s="18"/>
    </row>
    <row r="114" spans="3:3" ht="15" x14ac:dyDescent="0.2">
      <c r="C114" s="18"/>
    </row>
    <row r="115" spans="3:3" ht="15" x14ac:dyDescent="0.2">
      <c r="C115" s="18"/>
    </row>
    <row r="116" spans="3:3" ht="15" x14ac:dyDescent="0.2">
      <c r="C116" s="18"/>
    </row>
    <row r="117" spans="3:3" ht="15" x14ac:dyDescent="0.2">
      <c r="C117" s="18"/>
    </row>
    <row r="118" spans="3:3" ht="15" x14ac:dyDescent="0.2">
      <c r="C118" s="18"/>
    </row>
    <row r="119" spans="3:3" ht="15" x14ac:dyDescent="0.2">
      <c r="C119" s="18"/>
    </row>
    <row r="120" spans="3:3" ht="15" x14ac:dyDescent="0.2">
      <c r="C120" s="18"/>
    </row>
    <row r="121" spans="3:3" ht="15" x14ac:dyDescent="0.2">
      <c r="C121" s="18"/>
    </row>
    <row r="122" spans="3:3" ht="15" x14ac:dyDescent="0.2">
      <c r="C122" s="18"/>
    </row>
    <row r="123" spans="3:3" ht="15" x14ac:dyDescent="0.2">
      <c r="C123" s="18"/>
    </row>
    <row r="124" spans="3:3" ht="15" x14ac:dyDescent="0.2">
      <c r="C124" s="18"/>
    </row>
    <row r="125" spans="3:3" ht="15" x14ac:dyDescent="0.2">
      <c r="C125" s="18"/>
    </row>
    <row r="126" spans="3:3" ht="15" x14ac:dyDescent="0.2">
      <c r="C126" s="18"/>
    </row>
    <row r="127" spans="3:3" ht="15" x14ac:dyDescent="0.2">
      <c r="C127" s="18"/>
    </row>
    <row r="128" spans="3:3" ht="15" x14ac:dyDescent="0.2">
      <c r="C128" s="18"/>
    </row>
    <row r="129" spans="3:3" ht="15" x14ac:dyDescent="0.2">
      <c r="C129" s="18"/>
    </row>
    <row r="130" spans="3:3" ht="15" x14ac:dyDescent="0.2">
      <c r="C130" s="18"/>
    </row>
  </sheetData>
  <mergeCells count="7">
    <mergeCell ref="R3:V3"/>
    <mergeCell ref="A102:E102"/>
    <mergeCell ref="A103:E103"/>
    <mergeCell ref="A2:E2"/>
    <mergeCell ref="A3:A5"/>
    <mergeCell ref="B3:B5"/>
    <mergeCell ref="C3:Q3"/>
  </mergeCells>
  <conditionalFormatting sqref="A7:A101">
    <cfRule type="cellIs" dxfId="19" priority="1" stopIfTrue="1" operator="lessThan">
      <formula>0</formula>
    </cfRule>
  </conditionalFormatting>
  <hyperlinks>
    <hyperlink ref="A1" location="Содержание!A1" display="          К содержанию"/>
  </hyperlink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29</vt:i4>
      </vt:variant>
      <vt:variant>
        <vt:lpstr>Именованные диапазоны</vt:lpstr>
      </vt:variant>
      <vt:variant>
        <vt:i4>5</vt:i4>
      </vt:variant>
    </vt:vector>
  </HeadingPairs>
  <TitlesOfParts>
    <vt:vector size="34" baseType="lpstr">
      <vt:lpstr>Содержание</vt:lpstr>
      <vt:lpstr>1. 2017</vt:lpstr>
      <vt:lpstr>1. 2018</vt:lpstr>
      <vt:lpstr>1. 2019</vt:lpstr>
      <vt:lpstr>1.2020</vt:lpstr>
      <vt:lpstr>1.2021</vt:lpstr>
      <vt:lpstr>1.2022</vt:lpstr>
      <vt:lpstr>2.2016</vt:lpstr>
      <vt:lpstr>2.2017</vt:lpstr>
      <vt:lpstr>2.2018</vt:lpstr>
      <vt:lpstr>2.2019</vt:lpstr>
      <vt:lpstr>2.2020</vt:lpstr>
      <vt:lpstr>2.2021</vt:lpstr>
      <vt:lpstr>2.2022</vt:lpstr>
      <vt:lpstr>3. 2016</vt:lpstr>
      <vt:lpstr>3. 2017</vt:lpstr>
      <vt:lpstr>3. 2018</vt:lpstr>
      <vt:lpstr>3. 2019</vt:lpstr>
      <vt:lpstr>3.2020</vt:lpstr>
      <vt:lpstr>3.2021</vt:lpstr>
      <vt:lpstr>3.2022</vt:lpstr>
      <vt:lpstr>4.2016</vt:lpstr>
      <vt:lpstr>4.2017</vt:lpstr>
      <vt:lpstr>4.2018</vt:lpstr>
      <vt:lpstr>4.2019</vt:lpstr>
      <vt:lpstr>4.2020</vt:lpstr>
      <vt:lpstr>4.2021</vt:lpstr>
      <vt:lpstr>4.2022</vt:lpstr>
      <vt:lpstr>5</vt:lpstr>
      <vt:lpstr>'1. 2017'!Заголовки_для_печати</vt:lpstr>
      <vt:lpstr>'3. 2016'!Заголовки_для_печати</vt:lpstr>
      <vt:lpstr>'3. 2017'!Заголовки_для_печати</vt:lpstr>
      <vt:lpstr>'3. 2018'!Заголовки_для_печати</vt:lpstr>
      <vt:lpstr>Индексы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Глухова</dc:creator>
  <cp:lastModifiedBy>Шеремет Т.Р.</cp:lastModifiedBy>
  <cp:lastPrinted>2021-02-26T07:08:54Z</cp:lastPrinted>
  <dcterms:created xsi:type="dcterms:W3CDTF">2003-04-03T08:38:11Z</dcterms:created>
  <dcterms:modified xsi:type="dcterms:W3CDTF">2024-03-05T08:53:12Z</dcterms:modified>
</cp:coreProperties>
</file>